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30" windowWidth="20655" windowHeight="12645"/>
  </bookViews>
  <sheets>
    <sheet name="пнп по галузі" sheetId="11" r:id="rId1"/>
  </sheets>
  <definedNames>
    <definedName name="_xlnm._FilterDatabase" localSheetId="0" hidden="1">'пнп по галузі'!$D$2:$D$278</definedName>
    <definedName name="_xlnm.Print_Titles" localSheetId="0">'пнп по галузі'!$4:$5</definedName>
    <definedName name="_xlnm.Print_Area" localSheetId="0">'пнп по галузі'!$A$1:$I$278</definedName>
  </definedNames>
  <calcPr calcId="145621"/>
</workbook>
</file>

<file path=xl/calcChain.xml><?xml version="1.0" encoding="utf-8"?>
<calcChain xmlns="http://schemas.openxmlformats.org/spreadsheetml/2006/main">
  <c r="J263" i="11" l="1"/>
  <c r="J257" i="11"/>
  <c r="J276" i="11" l="1"/>
  <c r="J270" i="11"/>
  <c r="J250" i="11"/>
  <c r="J244" i="11"/>
  <c r="J237" i="11"/>
  <c r="J231" i="11"/>
  <c r="J224" i="11"/>
  <c r="J218" i="11"/>
  <c r="J211" i="11"/>
  <c r="J205" i="11"/>
  <c r="J198" i="11"/>
  <c r="J192" i="11"/>
  <c r="J185" i="11"/>
  <c r="J179" i="11"/>
  <c r="J172" i="11"/>
  <c r="J166" i="11"/>
  <c r="J159" i="11"/>
  <c r="J153" i="11"/>
  <c r="J146" i="11"/>
  <c r="J140" i="11"/>
  <c r="J133" i="11"/>
  <c r="J127" i="11"/>
  <c r="J120" i="11"/>
  <c r="J114" i="11"/>
  <c r="J107" i="11"/>
  <c r="J101" i="11"/>
  <c r="J94" i="11"/>
  <c r="J88" i="11"/>
  <c r="J81" i="11"/>
  <c r="J75" i="11"/>
  <c r="J68" i="11"/>
  <c r="J62" i="11"/>
  <c r="J55" i="11"/>
  <c r="J49" i="11"/>
  <c r="J42" i="11"/>
  <c r="J36" i="11"/>
  <c r="J29" i="11"/>
  <c r="J23" i="11"/>
  <c r="J16" i="11"/>
  <c r="J10" i="11" l="1"/>
</calcChain>
</file>

<file path=xl/sharedStrings.xml><?xml version="1.0" encoding="utf-8"?>
<sst xmlns="http://schemas.openxmlformats.org/spreadsheetml/2006/main" count="222" uniqueCount="79">
  <si>
    <t>Код</t>
  </si>
  <si>
    <t>Рядок</t>
  </si>
  <si>
    <t>роки</t>
  </si>
  <si>
    <t>Назва галузі</t>
  </si>
  <si>
    <t>(млн грн)</t>
  </si>
  <si>
    <t>податкова ефективність, %</t>
  </si>
  <si>
    <t>_A</t>
  </si>
  <si>
    <t>Сiльське господарство, лiсове господарство та рибне господарство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</si>
  <si>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</si>
  <si>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</si>
  <si>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</si>
  <si>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</si>
  <si>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</si>
  <si>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</si>
  <si>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</si>
  <si>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</si>
  <si>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</si>
  <si>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</si>
  <si>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</si>
  <si>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</si>
  <si>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</si>
  <si>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</si>
  <si>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</si>
  <si>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</si>
  <si>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</si>
  <si>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</si>
  <si>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</si>
  <si>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</si>
  <si>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</si>
  <si>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</si>
  <si>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</si>
  <si>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</si>
  <si>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</si>
  <si>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</si>
  <si>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</si>
  <si>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</si>
  <si>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</si>
  <si>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</si>
  <si>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</si>
  <si>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</si>
  <si>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</si>
  <si>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</si>
  <si>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</si>
  <si>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</si>
  <si>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темп росту (2022/2021), %</t>
  </si>
  <si>
    <t>темп росту (2023/2022), %</t>
  </si>
  <si>
    <t>І квартал</t>
  </si>
  <si>
    <t xml:space="preserve">І півріччя </t>
  </si>
  <si>
    <t xml:space="preserve">три квартали </t>
  </si>
  <si>
    <t xml:space="preserve">рік </t>
  </si>
  <si>
    <t>Податок на прибуток</t>
  </si>
  <si>
    <t xml:space="preserve">Дохід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</si>
  <si>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</si>
  <si>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</si>
  <si>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</si>
  <si>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</si>
  <si>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</si>
  <si>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</si>
  <si>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</si>
  <si>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</si>
  <si>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</si>
  <si>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</si>
  <si>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</si>
  <si>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</si>
  <si>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</si>
  <si>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</si>
  <si>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</si>
  <si>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</si>
  <si>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</si>
  <si>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</si>
  <si>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</si>
  <si>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</si>
  <si>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</si>
  <si>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_U</t>
  </si>
  <si>
    <t xml:space="preserve">Діяльність екстериторіальних організацій і органів   </t>
  </si>
  <si>
    <t xml:space="preserve">Діяльність домашніх господарств </t>
  </si>
  <si>
    <t>_T</t>
  </si>
  <si>
    <t>Окремі показники декларування податку на прибуток по галузям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</si>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</sst>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1" fillId="0" borderId="0" xfId="0" applyFont="1"/>
    <xf numFmtId="164" fontId="10" fillId="2" borderId="7" xfId="0" applyNumberFormat="1" applyFont="1" applyFill="1" applyBorder="1" applyAlignment="1">
      <alignment vertical="center"/>
    </xf>
    <xf numFmtId="0" fontId="11" fillId="0" borderId="7" xfId="0" applyFont="1" applyBorder="1"/>
    <xf numFmtId="0" fontId="12" fillId="0" borderId="0" xfId="0" applyFont="1"/>
    <xf numFmtId="165" fontId="12" fillId="0" borderId="0" xfId="0" applyNumberFormat="1" applyFont="1"/>
    <xf numFmtId="0" fontId="13" fillId="2" borderId="7" xfId="0" applyFont="1" applyFill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5" xfId="0" applyFont="1" applyBorder="1"/>
    <xf numFmtId="0" fontId="11" fillId="3" borderId="2" xfId="0" applyFont="1" applyFill="1" applyBorder="1"/>
    <xf numFmtId="0" fontId="12" fillId="0" borderId="0" xfId="0" applyFont="1" applyAlignment="1">
      <alignment vertical="center"/>
    </xf>
    <xf numFmtId="165" fontId="0" fillId="0" borderId="15" xfId="0" applyNumberFormat="1" applyFont="1" applyBorder="1"/>
    <xf numFmtId="164" fontId="14" fillId="2" borderId="15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3" borderId="14" xfId="0" applyNumberFormat="1" applyFont="1" applyFill="1" applyBorder="1" applyAlignment="1">
      <alignment vertical="center"/>
    </xf>
    <xf numFmtId="0" fontId="15" fillId="0" borderId="0" xfId="0" applyFont="1"/>
    <xf numFmtId="0" fontId="1" fillId="0" borderId="0" xfId="0" applyFont="1" applyBorder="1"/>
    <xf numFmtId="0" fontId="12" fillId="0" borderId="0" xfId="0" applyFont="1" applyBorder="1"/>
    <xf numFmtId="165" fontId="12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5" borderId="0" xfId="0" applyFont="1" applyFill="1"/>
    <xf numFmtId="0" fontId="7" fillId="6" borderId="0" xfId="0" applyFont="1" applyFill="1"/>
    <xf numFmtId="0" fontId="1" fillId="4" borderId="0" xfId="0" applyFont="1" applyFill="1"/>
    <xf numFmtId="0" fontId="7" fillId="4" borderId="0" xfId="0" applyFont="1" applyFill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12" fillId="6" borderId="0" xfId="0" applyNumberFormat="1" applyFont="1" applyFill="1"/>
    <xf numFmtId="0" fontId="9" fillId="6" borderId="0" xfId="0" applyFont="1" applyFill="1" applyAlignment="1">
      <alignment horizontal="left" vertical="center" wrapText="1"/>
    </xf>
    <xf numFmtId="165" fontId="12" fillId="6" borderId="0" xfId="0" applyNumberFormat="1" applyFont="1" applyFill="1" applyBorder="1"/>
    <xf numFmtId="0" fontId="12" fillId="6" borderId="0" xfId="0" applyFont="1" applyFill="1" applyBorder="1"/>
    <xf numFmtId="0" fontId="12" fillId="6" borderId="0" xfId="0" applyFont="1" applyFill="1"/>
    <xf numFmtId="0" fontId="11" fillId="4" borderId="7" xfId="0" applyFont="1" applyFill="1" applyBorder="1"/>
    <xf numFmtId="165" fontId="0" fillId="4" borderId="15" xfId="0" applyNumberFormat="1" applyFont="1" applyFill="1" applyBorder="1"/>
    <xf numFmtId="0" fontId="11" fillId="0" borderId="1" xfId="0" applyFont="1" applyBorder="1"/>
    <xf numFmtId="165" fontId="0" fillId="0" borderId="13" xfId="0" applyNumberFormat="1" applyFont="1" applyBorder="1"/>
    <xf numFmtId="165" fontId="0" fillId="0" borderId="18" xfId="0" applyNumberFormat="1" applyFont="1" applyBorder="1"/>
    <xf numFmtId="165" fontId="0" fillId="0" borderId="19" xfId="0" applyNumberFormat="1" applyFont="1" applyBorder="1"/>
    <xf numFmtId="164" fontId="14" fillId="2" borderId="19" xfId="0" applyNumberFormat="1" applyFont="1" applyFill="1" applyBorder="1" applyAlignment="1">
      <alignment vertical="center"/>
    </xf>
    <xf numFmtId="164" fontId="14" fillId="2" borderId="20" xfId="0" applyNumberFormat="1" applyFont="1" applyFill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3" borderId="21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0" fillId="0" borderId="16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horizontal="left" vertical="center" wrapText="1"/>
    </xf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4">
    <cellStyle name="Normal" xfId="1"/>
    <cellStyle name="Обычный" xfId="0" builtinId="0"/>
    <cellStyle name="Обычный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9"/>
  <sheetViews>
    <sheetView tabSelected="1" view="pageBreakPreview" topLeftCell="A4" zoomScale="98" zoomScaleNormal="100" zoomScaleSheetLayoutView="98" workbookViewId="0">
      <selection activeCell="O5" sqref="O5"/>
    </sheetView>
  </sheetViews>
  <sheetFormatPr defaultRowHeight="15" x14ac:dyDescent="0.25"/>
  <cols>
    <col min="1" max="2" width="6.42578125" style="1" customWidth="1"/>
    <col min="3" max="3" width="22.5703125" style="1" customWidth="1"/>
    <col min="4" max="4" width="38.28515625" style="1" customWidth="1"/>
    <col min="5" max="5" width="9.140625" style="1"/>
    <col min="6" max="6" width="13" style="1" customWidth="1"/>
    <col min="7" max="7" width="13" style="23" customWidth="1"/>
    <col min="8" max="8" width="13" style="24" customWidth="1"/>
    <col min="9" max="9" width="13" style="23" customWidth="1"/>
    <col min="10" max="10" width="12.5703125" style="1" hidden="1" customWidth="1"/>
    <col min="11" max="11" width="11.85546875" style="1" bestFit="1" customWidth="1"/>
    <col min="12" max="12" width="12.5703125" style="18" customWidth="1"/>
    <col min="13" max="15" width="9.140625" style="18"/>
    <col min="16" max="16384" width="9.140625" style="1"/>
  </cols>
  <sheetData>
    <row r="1" spans="1:15" x14ac:dyDescent="0.25">
      <c r="A1" s="47"/>
      <c r="B1" s="47"/>
      <c r="C1" s="47"/>
      <c r="D1" s="47"/>
      <c r="E1" s="47"/>
      <c r="F1" s="47"/>
      <c r="G1" s="47"/>
      <c r="H1" s="48" t="s">
        <v>78</v>
      </c>
      <c r="I1" s="48"/>
    </row>
    <row r="2" spans="1:15" ht="33" customHeight="1" x14ac:dyDescent="0.25">
      <c r="B2" s="74" t="s">
        <v>77</v>
      </c>
      <c r="C2" s="74"/>
      <c r="D2" s="74"/>
      <c r="E2" s="74"/>
      <c r="F2" s="74"/>
      <c r="G2" s="74"/>
      <c r="H2" s="74"/>
      <c r="I2" s="74"/>
    </row>
    <row r="3" spans="1:15" ht="38.25" customHeight="1" thickBot="1" x14ac:dyDescent="0.3">
      <c r="F3" s="25"/>
      <c r="G3" s="25"/>
      <c r="H3" s="26"/>
      <c r="I3" s="44" t="s">
        <v>4</v>
      </c>
    </row>
    <row r="4" spans="1:15" ht="38.25" customHeight="1" x14ac:dyDescent="0.25">
      <c r="A4" s="61" t="s">
        <v>0</v>
      </c>
      <c r="B4" s="61" t="s">
        <v>0</v>
      </c>
      <c r="C4" s="63" t="s">
        <v>3</v>
      </c>
      <c r="D4" s="63" t="s">
        <v>1</v>
      </c>
      <c r="E4" s="67" t="s">
        <v>2</v>
      </c>
      <c r="F4" s="69" t="s">
        <v>46</v>
      </c>
      <c r="G4" s="59" t="s">
        <v>47</v>
      </c>
      <c r="H4" s="71" t="s">
        <v>48</v>
      </c>
      <c r="I4" s="71" t="s">
        <v>49</v>
      </c>
    </row>
    <row r="5" spans="1:15" ht="38.25" customHeight="1" thickBot="1" x14ac:dyDescent="0.3">
      <c r="A5" s="62"/>
      <c r="B5" s="62"/>
      <c r="C5" s="64"/>
      <c r="D5" s="64"/>
      <c r="E5" s="68"/>
      <c r="F5" s="70"/>
      <c r="G5" s="60"/>
      <c r="H5" s="72"/>
      <c r="I5" s="72"/>
    </row>
    <row r="6" spans="1:15" s="4" customFormat="1" ht="21" customHeight="1" x14ac:dyDescent="0.25">
      <c r="A6" s="51" t="s">
        <v>52</v>
      </c>
      <c r="B6" s="51" t="s">
        <v>6</v>
      </c>
      <c r="C6" s="53" t="s">
        <v>7</v>
      </c>
      <c r="D6" s="55" t="s">
        <v>51</v>
      </c>
      <c r="E6" s="3">
        <v>2021</v>
      </c>
      <c r="F6" s="12">
        <v>21238.487670999999</v>
      </c>
      <c r="G6" s="12">
        <v>37175.423681</v>
      </c>
      <c r="H6" s="12">
        <v>53888.151846000001</v>
      </c>
      <c r="I6" s="12">
        <v>122224.46694100001</v>
      </c>
      <c r="J6" s="5"/>
      <c r="K6" s="65"/>
      <c r="L6" s="20"/>
      <c r="M6" s="20"/>
      <c r="N6" s="20"/>
      <c r="O6" s="19"/>
    </row>
    <row r="7" spans="1:15" s="4" customFormat="1" ht="21" customHeight="1" x14ac:dyDescent="0.25">
      <c r="A7" s="51"/>
      <c r="B7" s="51"/>
      <c r="C7" s="53"/>
      <c r="D7" s="55"/>
      <c r="E7" s="3">
        <v>2022</v>
      </c>
      <c r="F7" s="12">
        <v>26029.072886000002</v>
      </c>
      <c r="G7" s="12">
        <v>46088.767269000004</v>
      </c>
      <c r="H7" s="12">
        <v>68129.204268999994</v>
      </c>
      <c r="I7" s="12">
        <v>188397.84940800001</v>
      </c>
      <c r="J7" s="5"/>
      <c r="K7" s="65"/>
      <c r="L7" s="20"/>
      <c r="M7" s="20"/>
      <c r="N7" s="20"/>
      <c r="O7" s="19"/>
    </row>
    <row r="8" spans="1:15" s="4" customFormat="1" ht="21" customHeight="1" x14ac:dyDescent="0.25">
      <c r="A8" s="51"/>
      <c r="B8" s="51"/>
      <c r="C8" s="53"/>
      <c r="D8" s="56"/>
      <c r="E8" s="3">
        <v>2023</v>
      </c>
      <c r="F8" s="12">
        <v>48571.436633999998</v>
      </c>
      <c r="G8" s="12">
        <v>94489.544418000005</v>
      </c>
      <c r="H8" s="12"/>
      <c r="I8" s="12"/>
      <c r="J8" s="5"/>
      <c r="K8" s="65"/>
      <c r="L8" s="20"/>
      <c r="M8" s="20"/>
      <c r="N8" s="20"/>
      <c r="O8" s="19"/>
    </row>
    <row r="9" spans="1:15" s="4" customFormat="1" ht="19.5" customHeight="1" x14ac:dyDescent="0.25">
      <c r="A9" s="51"/>
      <c r="B9" s="51"/>
      <c r="C9" s="53"/>
      <c r="D9" s="6" t="s">
        <v>44</v>
      </c>
      <c r="E9" s="2"/>
      <c r="F9" s="13">
        <v>122.55615036818881</v>
      </c>
      <c r="G9" s="13">
        <v>123.97644116845809</v>
      </c>
      <c r="H9" s="13">
        <v>126.42705666302616</v>
      </c>
      <c r="I9" s="13">
        <v>154.14086403742968</v>
      </c>
      <c r="J9" s="5"/>
      <c r="K9" s="65"/>
      <c r="L9" s="20"/>
      <c r="M9" s="20"/>
      <c r="N9" s="20"/>
      <c r="O9" s="19"/>
    </row>
    <row r="10" spans="1:15" s="4" customFormat="1" ht="20.25" customHeight="1" x14ac:dyDescent="0.25">
      <c r="A10" s="51"/>
      <c r="B10" s="51"/>
      <c r="C10" s="53"/>
      <c r="D10" s="6" t="s">
        <v>45</v>
      </c>
      <c r="E10" s="2"/>
      <c r="F10" s="13">
        <v>186.60455885896971</v>
      </c>
      <c r="G10" s="13">
        <v>205.01642811686804</v>
      </c>
      <c r="H10" s="13"/>
      <c r="I10" s="13"/>
      <c r="J10" s="5" t="e">
        <f>#REF!+#REF!+#REF!+#REF!+#REF!+#REF!+#REF!+#REF!+#REF!+#REF!+#REF!+#REF!+#REF!+#REF!+#REF!+#REF!+#REF!+#REF!+#REF!</f>
        <v>#REF!</v>
      </c>
      <c r="K10" s="65"/>
      <c r="L10" s="20"/>
      <c r="M10" s="20"/>
      <c r="N10" s="20"/>
      <c r="O10" s="19"/>
    </row>
    <row r="11" spans="1:15" s="4" customFormat="1" ht="18" customHeight="1" x14ac:dyDescent="0.25">
      <c r="A11" s="51"/>
      <c r="B11" s="51"/>
      <c r="C11" s="53"/>
      <c r="D11" s="55" t="s">
        <v>50</v>
      </c>
      <c r="E11" s="3">
        <v>2021</v>
      </c>
      <c r="F11" s="12">
        <v>314.32527700000003</v>
      </c>
      <c r="G11" s="12">
        <v>412.57195899999999</v>
      </c>
      <c r="H11" s="12">
        <v>645.46981300000004</v>
      </c>
      <c r="I11" s="12">
        <v>1174.136747</v>
      </c>
      <c r="J11" s="5"/>
      <c r="K11" s="65"/>
      <c r="L11" s="20"/>
      <c r="M11" s="20"/>
      <c r="N11" s="20"/>
      <c r="O11" s="19"/>
    </row>
    <row r="12" spans="1:15" s="4" customFormat="1" ht="18" customHeight="1" x14ac:dyDescent="0.25">
      <c r="A12" s="51"/>
      <c r="B12" s="51"/>
      <c r="C12" s="53"/>
      <c r="D12" s="55"/>
      <c r="E12" s="3">
        <v>2022</v>
      </c>
      <c r="F12" s="12">
        <v>294.86883599999999</v>
      </c>
      <c r="G12" s="12">
        <v>381.58629000000002</v>
      </c>
      <c r="H12" s="12">
        <v>641.14781500000004</v>
      </c>
      <c r="I12" s="12">
        <v>1428.9594179999999</v>
      </c>
      <c r="J12" s="5"/>
      <c r="K12" s="65"/>
      <c r="L12" s="20"/>
      <c r="M12" s="20"/>
      <c r="N12" s="20"/>
      <c r="O12" s="19"/>
    </row>
    <row r="13" spans="1:15" s="4" customFormat="1" ht="18" customHeight="1" x14ac:dyDescent="0.25">
      <c r="A13" s="51"/>
      <c r="B13" s="51"/>
      <c r="C13" s="53"/>
      <c r="D13" s="56"/>
      <c r="E13" s="3">
        <v>2023</v>
      </c>
      <c r="F13" s="12">
        <v>351.98475100000002</v>
      </c>
      <c r="G13" s="12">
        <v>493.16886399999999</v>
      </c>
      <c r="H13" s="12"/>
      <c r="I13" s="12"/>
      <c r="J13" s="5"/>
      <c r="K13" s="65"/>
      <c r="L13" s="20"/>
      <c r="M13" s="20"/>
      <c r="N13" s="20"/>
      <c r="O13" s="19"/>
    </row>
    <row r="14" spans="1:15" s="4" customFormat="1" x14ac:dyDescent="0.25">
      <c r="A14" s="51"/>
      <c r="B14" s="51"/>
      <c r="C14" s="53"/>
      <c r="D14" s="6" t="s">
        <v>44</v>
      </c>
      <c r="E14" s="7"/>
      <c r="F14" s="14">
        <v>93.810093421153638</v>
      </c>
      <c r="G14" s="14">
        <v>92.48963282063481</v>
      </c>
      <c r="H14" s="14">
        <v>99.330410514488293</v>
      </c>
      <c r="I14" s="14">
        <v>121.70298064949327</v>
      </c>
      <c r="J14" s="5"/>
      <c r="K14" s="65"/>
      <c r="L14" s="20"/>
      <c r="M14" s="20"/>
      <c r="N14" s="20"/>
      <c r="O14" s="19"/>
    </row>
    <row r="15" spans="1:15" s="4" customFormat="1" x14ac:dyDescent="0.25">
      <c r="A15" s="51"/>
      <c r="B15" s="51"/>
      <c r="C15" s="53"/>
      <c r="D15" s="6" t="s">
        <v>45</v>
      </c>
      <c r="E15" s="7"/>
      <c r="F15" s="14">
        <v>119.36993945335072</v>
      </c>
      <c r="G15" s="14">
        <v>129.24176704566611</v>
      </c>
      <c r="H15" s="14"/>
      <c r="I15" s="14"/>
      <c r="J15" s="5"/>
      <c r="K15" s="65"/>
      <c r="L15" s="20"/>
      <c r="M15" s="20"/>
      <c r="N15" s="20"/>
      <c r="O15" s="19"/>
    </row>
    <row r="16" spans="1:15" s="4" customFormat="1" ht="18" customHeight="1" x14ac:dyDescent="0.25">
      <c r="A16" s="51"/>
      <c r="B16" s="51"/>
      <c r="C16" s="53"/>
      <c r="D16" s="57" t="s">
        <v>5</v>
      </c>
      <c r="E16" s="9">
        <v>2021</v>
      </c>
      <c r="F16" s="15">
        <v>1.4799795629007715</v>
      </c>
      <c r="G16" s="15">
        <v>1.1097975978438184</v>
      </c>
      <c r="H16" s="15">
        <v>1.1977954167821621</v>
      </c>
      <c r="I16" s="15">
        <v>0.96063969546030215</v>
      </c>
      <c r="J16" s="15" t="e">
        <f t="shared" ref="J16" si="0">J11/J6*100</f>
        <v>#DIV/0!</v>
      </c>
      <c r="K16" s="8"/>
      <c r="L16" s="20"/>
      <c r="M16" s="20"/>
      <c r="N16" s="20"/>
      <c r="O16" s="19"/>
    </row>
    <row r="17" spans="1:15" s="4" customFormat="1" ht="18" customHeight="1" x14ac:dyDescent="0.25">
      <c r="A17" s="51"/>
      <c r="B17" s="51"/>
      <c r="C17" s="53"/>
      <c r="D17" s="57"/>
      <c r="E17" s="9">
        <v>2022</v>
      </c>
      <c r="F17" s="15">
        <v>1.1328441750170755</v>
      </c>
      <c r="G17" s="15">
        <v>0.82793772238004881</v>
      </c>
      <c r="H17" s="15">
        <v>0.94107632971684918</v>
      </c>
      <c r="I17" s="15">
        <v>0.75847968673219979</v>
      </c>
      <c r="K17" s="22"/>
      <c r="L17" s="20"/>
      <c r="M17" s="20"/>
      <c r="N17" s="20"/>
      <c r="O17" s="19"/>
    </row>
    <row r="18" spans="1:15" s="11" customFormat="1" ht="18" customHeight="1" thickBot="1" x14ac:dyDescent="0.3">
      <c r="A18" s="52"/>
      <c r="B18" s="52"/>
      <c r="C18" s="54"/>
      <c r="D18" s="58"/>
      <c r="E18" s="10">
        <v>2023</v>
      </c>
      <c r="F18" s="16">
        <v>0.72467436706125909</v>
      </c>
      <c r="G18" s="16">
        <v>0.52192956060655182</v>
      </c>
      <c r="H18" s="16"/>
      <c r="I18" s="16"/>
      <c r="K18" s="66"/>
      <c r="L18" s="20"/>
      <c r="M18" s="20"/>
      <c r="N18" s="20"/>
      <c r="O18" s="21"/>
    </row>
    <row r="19" spans="1:15" s="4" customFormat="1" ht="21" customHeight="1" x14ac:dyDescent="0.25">
      <c r="A19" s="49" t="s">
        <v>53</v>
      </c>
      <c r="B19" s="51" t="s">
        <v>8</v>
      </c>
      <c r="C19" s="53" t="s">
        <v>9</v>
      </c>
      <c r="D19" s="55" t="s">
        <v>51</v>
      </c>
      <c r="E19" s="3">
        <v>2021</v>
      </c>
      <c r="F19" s="12">
        <v>136482.48594700001</v>
      </c>
      <c r="G19" s="12">
        <v>306126.67134200002</v>
      </c>
      <c r="H19" s="12">
        <v>476066.97830100002</v>
      </c>
      <c r="I19" s="12">
        <v>643915.08437399997</v>
      </c>
      <c r="J19" s="5"/>
      <c r="K19" s="66"/>
      <c r="L19" s="20"/>
      <c r="M19" s="20"/>
      <c r="N19" s="20"/>
      <c r="O19" s="19"/>
    </row>
    <row r="20" spans="1:15" s="4" customFormat="1" ht="21" customHeight="1" x14ac:dyDescent="0.25">
      <c r="A20" s="51"/>
      <c r="B20" s="51"/>
      <c r="C20" s="53"/>
      <c r="D20" s="55"/>
      <c r="E20" s="3">
        <v>2022</v>
      </c>
      <c r="F20" s="12">
        <v>157038.187642</v>
      </c>
      <c r="G20" s="12">
        <v>268517.264991</v>
      </c>
      <c r="H20" s="12">
        <v>401804.05801099999</v>
      </c>
      <c r="I20" s="12">
        <v>510626.24937199999</v>
      </c>
      <c r="J20" s="5"/>
      <c r="K20" s="66"/>
      <c r="L20" s="20"/>
      <c r="M20" s="20"/>
      <c r="N20" s="20"/>
      <c r="O20" s="19"/>
    </row>
    <row r="21" spans="1:15" s="4" customFormat="1" ht="21" customHeight="1" x14ac:dyDescent="0.25">
      <c r="A21" s="51"/>
      <c r="B21" s="51"/>
      <c r="C21" s="53"/>
      <c r="D21" s="56"/>
      <c r="E21" s="3">
        <v>2023</v>
      </c>
      <c r="F21" s="12">
        <v>104861.318765</v>
      </c>
      <c r="G21" s="12">
        <v>237453.93326200001</v>
      </c>
      <c r="H21" s="12"/>
      <c r="I21" s="12"/>
      <c r="J21" s="5"/>
      <c r="K21" s="66"/>
      <c r="L21" s="20"/>
      <c r="M21" s="20"/>
      <c r="N21" s="20"/>
      <c r="O21" s="19"/>
    </row>
    <row r="22" spans="1:15" s="4" customFormat="1" ht="19.5" customHeight="1" x14ac:dyDescent="0.25">
      <c r="A22" s="51"/>
      <c r="B22" s="51"/>
      <c r="C22" s="53"/>
      <c r="D22" s="6" t="s">
        <v>44</v>
      </c>
      <c r="E22" s="2"/>
      <c r="F22" s="13">
        <v>115.06105457588336</v>
      </c>
      <c r="G22" s="13">
        <v>87.714430047493849</v>
      </c>
      <c r="H22" s="13">
        <v>84.40074114045224</v>
      </c>
      <c r="I22" s="13">
        <v>79.30024653303775</v>
      </c>
      <c r="J22" s="5"/>
      <c r="K22" s="66"/>
      <c r="L22" s="20"/>
      <c r="M22" s="20"/>
      <c r="N22" s="20"/>
      <c r="O22" s="19"/>
    </row>
    <row r="23" spans="1:15" s="4" customFormat="1" ht="20.25" customHeight="1" x14ac:dyDescent="0.25">
      <c r="A23" s="51"/>
      <c r="B23" s="51"/>
      <c r="C23" s="53"/>
      <c r="D23" s="6" t="s">
        <v>45</v>
      </c>
      <c r="E23" s="2"/>
      <c r="F23" s="13">
        <v>66.774407129590912</v>
      </c>
      <c r="G23" s="13">
        <v>88.431532799188474</v>
      </c>
      <c r="H23" s="13"/>
      <c r="I23" s="13"/>
      <c r="J23" s="5" t="e">
        <f>#REF!+#REF!+#REF!+#REF!+#REF!+#REF!+#REF!+#REF!+#REF!+#REF!+#REF!+#REF!+#REF!+#REF!+#REF!+#REF!+#REF!+#REF!+#REF!</f>
        <v>#REF!</v>
      </c>
      <c r="K23" s="66"/>
      <c r="L23" s="20"/>
      <c r="M23" s="20"/>
      <c r="N23" s="20"/>
      <c r="O23" s="19"/>
    </row>
    <row r="24" spans="1:15" s="4" customFormat="1" ht="18" customHeight="1" x14ac:dyDescent="0.25">
      <c r="A24" s="51"/>
      <c r="B24" s="51"/>
      <c r="C24" s="53"/>
      <c r="D24" s="55" t="s">
        <v>50</v>
      </c>
      <c r="E24" s="3">
        <v>2021</v>
      </c>
      <c r="F24" s="12">
        <v>10962.783837999999</v>
      </c>
      <c r="G24" s="12">
        <v>24884.665035999999</v>
      </c>
      <c r="H24" s="12">
        <v>36069.537050999999</v>
      </c>
      <c r="I24" s="12">
        <v>39791.450507000001</v>
      </c>
      <c r="J24" s="5"/>
      <c r="K24" s="66"/>
      <c r="L24" s="20"/>
      <c r="M24" s="20"/>
      <c r="N24" s="20"/>
      <c r="O24" s="19"/>
    </row>
    <row r="25" spans="1:15" s="4" customFormat="1" ht="18" customHeight="1" x14ac:dyDescent="0.25">
      <c r="A25" s="51"/>
      <c r="B25" s="51"/>
      <c r="C25" s="53"/>
      <c r="D25" s="55"/>
      <c r="E25" s="3">
        <v>2022</v>
      </c>
      <c r="F25" s="12">
        <v>6983.6039540000002</v>
      </c>
      <c r="G25" s="12">
        <v>10752.691352</v>
      </c>
      <c r="H25" s="12">
        <v>16293.825054000001</v>
      </c>
      <c r="I25" s="12">
        <v>19855.589490999999</v>
      </c>
      <c r="J25" s="5"/>
      <c r="K25" s="66"/>
      <c r="L25" s="20"/>
      <c r="M25" s="20"/>
      <c r="N25" s="20"/>
      <c r="O25" s="19"/>
    </row>
    <row r="26" spans="1:15" s="4" customFormat="1" ht="18" customHeight="1" x14ac:dyDescent="0.25">
      <c r="A26" s="51"/>
      <c r="B26" s="51"/>
      <c r="C26" s="53"/>
      <c r="D26" s="56"/>
      <c r="E26" s="3">
        <v>2023</v>
      </c>
      <c r="F26" s="12">
        <v>5098.5899939999999</v>
      </c>
      <c r="G26" s="12">
        <v>12528.082770999999</v>
      </c>
      <c r="H26" s="12"/>
      <c r="I26" s="12"/>
      <c r="J26" s="5"/>
      <c r="K26" s="66"/>
      <c r="L26" s="20"/>
      <c r="M26" s="20"/>
      <c r="N26" s="20"/>
      <c r="O26" s="19"/>
    </row>
    <row r="27" spans="1:15" s="4" customFormat="1" x14ac:dyDescent="0.25">
      <c r="A27" s="51"/>
      <c r="B27" s="51"/>
      <c r="C27" s="53"/>
      <c r="D27" s="6" t="s">
        <v>44</v>
      </c>
      <c r="E27" s="7"/>
      <c r="F27" s="14">
        <v>63.702833670704372</v>
      </c>
      <c r="G27" s="14">
        <v>43.210110871270963</v>
      </c>
      <c r="H27" s="14">
        <v>45.173368959411881</v>
      </c>
      <c r="I27" s="14">
        <v>49.899134708615506</v>
      </c>
      <c r="J27" s="5"/>
      <c r="K27" s="66"/>
      <c r="L27" s="20"/>
      <c r="M27" s="20"/>
      <c r="N27" s="20"/>
      <c r="O27" s="19"/>
    </row>
    <row r="28" spans="1:15" s="4" customFormat="1" x14ac:dyDescent="0.25">
      <c r="A28" s="51"/>
      <c r="B28" s="51"/>
      <c r="C28" s="53"/>
      <c r="D28" s="6" t="s">
        <v>45</v>
      </c>
      <c r="E28" s="7"/>
      <c r="F28" s="14">
        <v>73.008006003543187</v>
      </c>
      <c r="G28" s="14">
        <v>116.51113531376289</v>
      </c>
      <c r="H28" s="14"/>
      <c r="I28" s="14"/>
      <c r="J28" s="5"/>
      <c r="K28" s="66"/>
      <c r="L28" s="20"/>
      <c r="M28" s="20"/>
      <c r="N28" s="20"/>
      <c r="O28" s="19"/>
    </row>
    <row r="29" spans="1:15" s="4" customFormat="1" ht="18" customHeight="1" x14ac:dyDescent="0.25">
      <c r="A29" s="51"/>
      <c r="B29" s="51"/>
      <c r="C29" s="53"/>
      <c r="D29" s="57" t="s">
        <v>5</v>
      </c>
      <c r="E29" s="9">
        <v>2021</v>
      </c>
      <c r="F29" s="15">
        <v>8.0323740895642501</v>
      </c>
      <c r="G29" s="15">
        <v>8.1288784563953378</v>
      </c>
      <c r="H29" s="15">
        <v>7.5765677299706606</v>
      </c>
      <c r="I29" s="15">
        <v>6.1796114849032264</v>
      </c>
      <c r="J29" s="15" t="e">
        <f t="shared" ref="J29" si="1">J24/J19*100</f>
        <v>#DIV/0!</v>
      </c>
      <c r="K29" s="66"/>
      <c r="L29" s="20"/>
      <c r="M29" s="20"/>
      <c r="N29" s="20"/>
      <c r="O29" s="19"/>
    </row>
    <row r="30" spans="1:15" s="4" customFormat="1" ht="18" customHeight="1" x14ac:dyDescent="0.25">
      <c r="A30" s="51"/>
      <c r="B30" s="51"/>
      <c r="C30" s="53"/>
      <c r="D30" s="57"/>
      <c r="E30" s="9">
        <v>2022</v>
      </c>
      <c r="F30" s="15">
        <v>4.4470737079063367</v>
      </c>
      <c r="G30" s="15">
        <v>4.0044692665704016</v>
      </c>
      <c r="H30" s="15">
        <v>4.0551668727929906</v>
      </c>
      <c r="I30" s="15">
        <v>3.8884780238813894</v>
      </c>
      <c r="K30" s="66"/>
      <c r="L30" s="20"/>
      <c r="M30" s="20"/>
      <c r="N30" s="20"/>
      <c r="O30" s="19"/>
    </row>
    <row r="31" spans="1:15" s="11" customFormat="1" ht="18" customHeight="1" thickBot="1" x14ac:dyDescent="0.3">
      <c r="A31" s="52"/>
      <c r="B31" s="52"/>
      <c r="C31" s="54"/>
      <c r="D31" s="58"/>
      <c r="E31" s="10">
        <v>2023</v>
      </c>
      <c r="F31" s="16">
        <v>4.8622218889180875</v>
      </c>
      <c r="G31" s="16">
        <v>5.2760055809127673</v>
      </c>
      <c r="H31" s="16"/>
      <c r="I31" s="16"/>
      <c r="K31" s="66"/>
      <c r="L31" s="20"/>
      <c r="M31" s="20"/>
      <c r="N31" s="20"/>
      <c r="O31" s="21"/>
    </row>
    <row r="32" spans="1:15" s="4" customFormat="1" ht="21" customHeight="1" x14ac:dyDescent="0.25">
      <c r="A32" s="49" t="s">
        <v>54</v>
      </c>
      <c r="B32" s="51" t="s">
        <v>10</v>
      </c>
      <c r="C32" s="53" t="s">
        <v>11</v>
      </c>
      <c r="D32" s="55" t="s">
        <v>51</v>
      </c>
      <c r="E32" s="3">
        <v>2021</v>
      </c>
      <c r="F32" s="12">
        <v>481310.69475199998</v>
      </c>
      <c r="G32" s="12">
        <v>1084065.4774809999</v>
      </c>
      <c r="H32" s="12">
        <v>1725249.1967170001</v>
      </c>
      <c r="I32" s="12">
        <v>2610207.2464399999</v>
      </c>
      <c r="J32" s="5"/>
      <c r="K32" s="66"/>
      <c r="L32" s="20"/>
      <c r="M32" s="20"/>
      <c r="N32" s="20"/>
      <c r="O32" s="19"/>
    </row>
    <row r="33" spans="1:15" s="4" customFormat="1" ht="21" customHeight="1" x14ac:dyDescent="0.25">
      <c r="A33" s="51"/>
      <c r="B33" s="51"/>
      <c r="C33" s="53"/>
      <c r="D33" s="55"/>
      <c r="E33" s="3">
        <v>2022</v>
      </c>
      <c r="F33" s="12">
        <v>417585.675766</v>
      </c>
      <c r="G33" s="12">
        <v>778854.10276799998</v>
      </c>
      <c r="H33" s="12">
        <v>1236634.7229619999</v>
      </c>
      <c r="I33" s="12">
        <v>1871967.026761</v>
      </c>
      <c r="J33" s="5"/>
      <c r="K33" s="66"/>
      <c r="L33" s="20"/>
      <c r="M33" s="20"/>
      <c r="N33" s="20"/>
      <c r="O33" s="19"/>
    </row>
    <row r="34" spans="1:15" s="4" customFormat="1" ht="21" customHeight="1" x14ac:dyDescent="0.25">
      <c r="A34" s="51"/>
      <c r="B34" s="51"/>
      <c r="C34" s="53"/>
      <c r="D34" s="56"/>
      <c r="E34" s="3">
        <v>2023</v>
      </c>
      <c r="F34" s="12">
        <v>446733.37896100001</v>
      </c>
      <c r="G34" s="12">
        <v>956578.88597199996</v>
      </c>
      <c r="H34" s="12"/>
      <c r="I34" s="12"/>
      <c r="J34" s="5"/>
      <c r="K34" s="66"/>
      <c r="L34" s="20"/>
      <c r="M34" s="20"/>
      <c r="N34" s="20"/>
      <c r="O34" s="19"/>
    </row>
    <row r="35" spans="1:15" s="4" customFormat="1" ht="19.5" customHeight="1" x14ac:dyDescent="0.25">
      <c r="A35" s="51"/>
      <c r="B35" s="51"/>
      <c r="C35" s="53"/>
      <c r="D35" s="6" t="s">
        <v>44</v>
      </c>
      <c r="E35" s="2"/>
      <c r="F35" s="13">
        <v>86.760107414850836</v>
      </c>
      <c r="G35" s="13">
        <v>71.84566974476418</v>
      </c>
      <c r="H35" s="13">
        <v>71.678614620728922</v>
      </c>
      <c r="I35" s="13">
        <v>71.71717990263538</v>
      </c>
      <c r="J35" s="5"/>
      <c r="K35" s="66"/>
      <c r="L35" s="20"/>
      <c r="M35" s="20"/>
      <c r="N35" s="20"/>
      <c r="O35" s="19"/>
    </row>
    <row r="36" spans="1:15" s="4" customFormat="1" ht="20.25" customHeight="1" x14ac:dyDescent="0.25">
      <c r="A36" s="51"/>
      <c r="B36" s="51"/>
      <c r="C36" s="53"/>
      <c r="D36" s="6" t="s">
        <v>45</v>
      </c>
      <c r="E36" s="2"/>
      <c r="F36" s="13">
        <v>106.98005340856886</v>
      </c>
      <c r="G36" s="13">
        <v>122.81875162143679</v>
      </c>
      <c r="H36" s="13"/>
      <c r="I36" s="13"/>
      <c r="J36" s="5" t="e">
        <f>#REF!+#REF!+#REF!+#REF!+#REF!+#REF!+#REF!+#REF!+#REF!+#REF!+#REF!+#REF!+#REF!+#REF!+#REF!+#REF!+#REF!+#REF!+#REF!</f>
        <v>#REF!</v>
      </c>
      <c r="K36" s="66"/>
      <c r="L36" s="20"/>
      <c r="M36" s="20"/>
      <c r="N36" s="20"/>
      <c r="O36" s="19"/>
    </row>
    <row r="37" spans="1:15" s="4" customFormat="1" ht="18" customHeight="1" x14ac:dyDescent="0.25">
      <c r="A37" s="51"/>
      <c r="B37" s="51"/>
      <c r="C37" s="53"/>
      <c r="D37" s="55" t="s">
        <v>50</v>
      </c>
      <c r="E37" s="3">
        <v>2021</v>
      </c>
      <c r="F37" s="12">
        <v>6636.5368470000003</v>
      </c>
      <c r="G37" s="12">
        <v>17931.272398000001</v>
      </c>
      <c r="H37" s="12">
        <v>28919.805622</v>
      </c>
      <c r="I37" s="12">
        <v>35699.350563</v>
      </c>
      <c r="J37" s="5"/>
      <c r="K37" s="66"/>
      <c r="L37" s="20"/>
      <c r="M37" s="20"/>
      <c r="N37" s="20"/>
      <c r="O37" s="19"/>
    </row>
    <row r="38" spans="1:15" s="4" customFormat="1" ht="18" customHeight="1" x14ac:dyDescent="0.25">
      <c r="A38" s="51"/>
      <c r="B38" s="51"/>
      <c r="C38" s="53"/>
      <c r="D38" s="55"/>
      <c r="E38" s="3">
        <v>2022</v>
      </c>
      <c r="F38" s="12">
        <v>2651.2750740000001</v>
      </c>
      <c r="G38" s="12">
        <v>5796.5998030000001</v>
      </c>
      <c r="H38" s="12">
        <v>11065.288327</v>
      </c>
      <c r="I38" s="12">
        <v>17823.873885000001</v>
      </c>
      <c r="J38" s="5"/>
      <c r="K38" s="66"/>
      <c r="L38" s="20"/>
      <c r="M38" s="20"/>
      <c r="N38" s="20"/>
      <c r="O38" s="19"/>
    </row>
    <row r="39" spans="1:15" s="4" customFormat="1" ht="18" customHeight="1" x14ac:dyDescent="0.25">
      <c r="A39" s="51"/>
      <c r="B39" s="51"/>
      <c r="C39" s="53"/>
      <c r="D39" s="56"/>
      <c r="E39" s="3">
        <v>2023</v>
      </c>
      <c r="F39" s="12">
        <v>5291.3749299999999</v>
      </c>
      <c r="G39" s="12">
        <v>12443.140756000001</v>
      </c>
      <c r="H39" s="12"/>
      <c r="I39" s="12"/>
      <c r="J39" s="5"/>
      <c r="K39" s="66"/>
      <c r="L39" s="20"/>
      <c r="M39" s="20"/>
      <c r="N39" s="20"/>
      <c r="O39" s="19"/>
    </row>
    <row r="40" spans="1:15" s="4" customFormat="1" x14ac:dyDescent="0.25">
      <c r="A40" s="51"/>
      <c r="B40" s="51"/>
      <c r="C40" s="53"/>
      <c r="D40" s="6" t="s">
        <v>44</v>
      </c>
      <c r="E40" s="7"/>
      <c r="F40" s="14">
        <v>39.949677597262045</v>
      </c>
      <c r="G40" s="14">
        <v>32.326762286242079</v>
      </c>
      <c r="H40" s="14">
        <v>38.26197337433819</v>
      </c>
      <c r="I40" s="14">
        <v>49.927725865896448</v>
      </c>
      <c r="J40" s="5"/>
      <c r="K40" s="66"/>
      <c r="L40" s="20"/>
      <c r="M40" s="20"/>
      <c r="N40" s="20"/>
      <c r="O40" s="19"/>
    </row>
    <row r="41" spans="1:15" s="4" customFormat="1" x14ac:dyDescent="0.25">
      <c r="A41" s="51"/>
      <c r="B41" s="51"/>
      <c r="C41" s="53"/>
      <c r="D41" s="6" t="s">
        <v>45</v>
      </c>
      <c r="E41" s="7"/>
      <c r="F41" s="14">
        <v>199.57849647101534</v>
      </c>
      <c r="G41" s="14">
        <v>214.66275366396897</v>
      </c>
      <c r="H41" s="14"/>
      <c r="I41" s="14"/>
      <c r="J41" s="5"/>
      <c r="K41" s="66"/>
      <c r="L41" s="20"/>
      <c r="M41" s="20"/>
      <c r="N41" s="20"/>
      <c r="O41" s="19"/>
    </row>
    <row r="42" spans="1:15" s="4" customFormat="1" ht="18" customHeight="1" x14ac:dyDescent="0.25">
      <c r="A42" s="51"/>
      <c r="B42" s="51"/>
      <c r="C42" s="53"/>
      <c r="D42" s="57" t="s">
        <v>5</v>
      </c>
      <c r="E42" s="9">
        <v>2021</v>
      </c>
      <c r="F42" s="15">
        <v>1.3788467448078501</v>
      </c>
      <c r="G42" s="15">
        <v>1.6540765083365803</v>
      </c>
      <c r="H42" s="15">
        <v>1.676268313993821</v>
      </c>
      <c r="I42" s="15">
        <v>1.3676826087924436</v>
      </c>
      <c r="J42" s="15" t="e">
        <f t="shared" ref="J42" si="2">J37/J32*100</f>
        <v>#DIV/0!</v>
      </c>
      <c r="K42" s="66"/>
      <c r="L42" s="20"/>
      <c r="M42" s="20"/>
      <c r="N42" s="20"/>
      <c r="O42" s="19"/>
    </row>
    <row r="43" spans="1:15" s="4" customFormat="1" ht="18" customHeight="1" x14ac:dyDescent="0.25">
      <c r="A43" s="51"/>
      <c r="B43" s="51"/>
      <c r="C43" s="53"/>
      <c r="D43" s="57"/>
      <c r="E43" s="9">
        <v>2022</v>
      </c>
      <c r="F43" s="15">
        <v>0.63490565597984716</v>
      </c>
      <c r="G43" s="15">
        <v>0.74424719371692827</v>
      </c>
      <c r="H43" s="15">
        <v>0.89479036303430903</v>
      </c>
      <c r="I43" s="15">
        <v>0.95214678625189442</v>
      </c>
      <c r="K43" s="66"/>
      <c r="L43" s="20"/>
      <c r="M43" s="20"/>
      <c r="N43" s="20"/>
      <c r="O43" s="19"/>
    </row>
    <row r="44" spans="1:15" s="11" customFormat="1" ht="18" customHeight="1" thickBot="1" x14ac:dyDescent="0.3">
      <c r="A44" s="52"/>
      <c r="B44" s="52"/>
      <c r="C44" s="54"/>
      <c r="D44" s="58"/>
      <c r="E44" s="10">
        <v>2023</v>
      </c>
      <c r="F44" s="16">
        <v>1.1844592723978968</v>
      </c>
      <c r="G44" s="16">
        <v>1.3007960909942375</v>
      </c>
      <c r="H44" s="16"/>
      <c r="I44" s="16"/>
      <c r="K44" s="66"/>
      <c r="L44" s="20"/>
      <c r="M44" s="20"/>
      <c r="N44" s="20"/>
      <c r="O44" s="21"/>
    </row>
    <row r="45" spans="1:15" s="4" customFormat="1" ht="21" customHeight="1" x14ac:dyDescent="0.25">
      <c r="A45" s="49" t="s">
        <v>55</v>
      </c>
      <c r="B45" s="51" t="s">
        <v>12</v>
      </c>
      <c r="C45" s="53" t="s">
        <v>13</v>
      </c>
      <c r="D45" s="55" t="s">
        <v>51</v>
      </c>
      <c r="E45" s="3">
        <v>2021</v>
      </c>
      <c r="F45" s="12">
        <v>336728.838361</v>
      </c>
      <c r="G45" s="12">
        <v>573450.57233400003</v>
      </c>
      <c r="H45" s="12">
        <v>846257.46120400005</v>
      </c>
      <c r="I45" s="12">
        <v>1467163.176125</v>
      </c>
      <c r="J45" s="5"/>
      <c r="K45" s="27"/>
      <c r="L45" s="20"/>
      <c r="M45" s="20"/>
      <c r="N45" s="20"/>
      <c r="O45" s="19"/>
    </row>
    <row r="46" spans="1:15" s="4" customFormat="1" ht="21" customHeight="1" x14ac:dyDescent="0.25">
      <c r="A46" s="51"/>
      <c r="B46" s="51"/>
      <c r="C46" s="53"/>
      <c r="D46" s="55"/>
      <c r="E46" s="3">
        <v>2022</v>
      </c>
      <c r="F46" s="12">
        <v>539408.59508899995</v>
      </c>
      <c r="G46" s="12">
        <v>818399.59695100004</v>
      </c>
      <c r="H46" s="12">
        <v>1127448.4085870001</v>
      </c>
      <c r="I46" s="12">
        <v>1642708.612948</v>
      </c>
      <c r="J46" s="5"/>
      <c r="K46" s="27"/>
      <c r="L46" s="20"/>
      <c r="M46" s="20"/>
      <c r="N46" s="20"/>
      <c r="O46" s="19"/>
    </row>
    <row r="47" spans="1:15" s="4" customFormat="1" ht="21" customHeight="1" x14ac:dyDescent="0.25">
      <c r="A47" s="51"/>
      <c r="B47" s="51"/>
      <c r="C47" s="53"/>
      <c r="D47" s="56"/>
      <c r="E47" s="3">
        <v>2023</v>
      </c>
      <c r="F47" s="12">
        <v>472346.48064199998</v>
      </c>
      <c r="G47" s="12">
        <v>785613.92989300005</v>
      </c>
      <c r="H47" s="12"/>
      <c r="I47" s="12"/>
      <c r="J47" s="5"/>
      <c r="K47" s="27"/>
      <c r="L47" s="20"/>
      <c r="M47" s="20"/>
      <c r="N47" s="20"/>
      <c r="O47" s="19"/>
    </row>
    <row r="48" spans="1:15" s="4" customFormat="1" ht="19.5" customHeight="1" x14ac:dyDescent="0.25">
      <c r="A48" s="51"/>
      <c r="B48" s="51"/>
      <c r="C48" s="53"/>
      <c r="D48" s="6" t="s">
        <v>44</v>
      </c>
      <c r="E48" s="2"/>
      <c r="F48" s="13">
        <v>160.190792601705</v>
      </c>
      <c r="G48" s="13">
        <v>142.71493245181247</v>
      </c>
      <c r="H48" s="13">
        <v>133.22758856187099</v>
      </c>
      <c r="I48" s="13">
        <v>111.96495656922374</v>
      </c>
      <c r="J48" s="5"/>
      <c r="K48" s="27"/>
      <c r="L48" s="20"/>
      <c r="M48" s="20"/>
      <c r="N48" s="20"/>
      <c r="O48" s="19"/>
    </row>
    <row r="49" spans="1:15" s="4" customFormat="1" ht="20.25" customHeight="1" x14ac:dyDescent="0.25">
      <c r="A49" s="51"/>
      <c r="B49" s="51"/>
      <c r="C49" s="53"/>
      <c r="D49" s="6" t="s">
        <v>45</v>
      </c>
      <c r="E49" s="2"/>
      <c r="F49" s="13">
        <v>87.56747388574054</v>
      </c>
      <c r="G49" s="13">
        <v>95.993929227220406</v>
      </c>
      <c r="H49" s="13"/>
      <c r="I49" s="13"/>
      <c r="J49" s="5" t="e">
        <f>#REF!+#REF!+#REF!+#REF!+#REF!+#REF!+#REF!+#REF!+#REF!+#REF!+#REF!+#REF!+#REF!+#REF!+#REF!+#REF!+#REF!+#REF!+#REF!</f>
        <v>#REF!</v>
      </c>
      <c r="K49" s="27"/>
      <c r="L49" s="20"/>
      <c r="M49" s="20"/>
      <c r="N49" s="20"/>
      <c r="O49" s="19"/>
    </row>
    <row r="50" spans="1:15" s="4" customFormat="1" ht="18" customHeight="1" x14ac:dyDescent="0.25">
      <c r="A50" s="51"/>
      <c r="B50" s="51"/>
      <c r="C50" s="53"/>
      <c r="D50" s="55" t="s">
        <v>50</v>
      </c>
      <c r="E50" s="3">
        <v>2021</v>
      </c>
      <c r="F50" s="12">
        <v>3159.954487</v>
      </c>
      <c r="G50" s="12">
        <v>5561.1969799999997</v>
      </c>
      <c r="H50" s="12">
        <v>8679.6679139999997</v>
      </c>
      <c r="I50" s="12">
        <v>14583.614097</v>
      </c>
      <c r="J50" s="5"/>
      <c r="K50" s="27"/>
      <c r="L50" s="20"/>
      <c r="M50" s="20"/>
      <c r="N50" s="20"/>
      <c r="O50" s="19"/>
    </row>
    <row r="51" spans="1:15" s="4" customFormat="1" ht="18" customHeight="1" x14ac:dyDescent="0.25">
      <c r="A51" s="51"/>
      <c r="B51" s="51"/>
      <c r="C51" s="53"/>
      <c r="D51" s="55"/>
      <c r="E51" s="3">
        <v>2022</v>
      </c>
      <c r="F51" s="12">
        <v>4750.6158939999996</v>
      </c>
      <c r="G51" s="12">
        <v>6246.0600979999999</v>
      </c>
      <c r="H51" s="12">
        <v>7925.1323300000004</v>
      </c>
      <c r="I51" s="12">
        <v>8464.7658730000003</v>
      </c>
      <c r="J51" s="5"/>
      <c r="K51" s="27"/>
      <c r="L51" s="20"/>
      <c r="M51" s="20"/>
      <c r="N51" s="20"/>
      <c r="O51" s="19"/>
    </row>
    <row r="52" spans="1:15" s="4" customFormat="1" ht="18" customHeight="1" x14ac:dyDescent="0.25">
      <c r="A52" s="51"/>
      <c r="B52" s="51"/>
      <c r="C52" s="53"/>
      <c r="D52" s="56"/>
      <c r="E52" s="3">
        <v>2023</v>
      </c>
      <c r="F52" s="12">
        <v>2679.0114149999999</v>
      </c>
      <c r="G52" s="12">
        <v>4697.9231760000002</v>
      </c>
      <c r="H52" s="12"/>
      <c r="I52" s="12"/>
      <c r="J52" s="5"/>
      <c r="K52" s="27"/>
      <c r="L52" s="20"/>
      <c r="M52" s="20"/>
      <c r="N52" s="20"/>
      <c r="O52" s="19"/>
    </row>
    <row r="53" spans="1:15" s="4" customFormat="1" x14ac:dyDescent="0.25">
      <c r="A53" s="51"/>
      <c r="B53" s="51"/>
      <c r="C53" s="53"/>
      <c r="D53" s="6" t="s">
        <v>44</v>
      </c>
      <c r="E53" s="7"/>
      <c r="F53" s="14">
        <v>150.33811130963923</v>
      </c>
      <c r="G53" s="14">
        <v>112.31503074721154</v>
      </c>
      <c r="H53" s="14">
        <v>91.306861144042614</v>
      </c>
      <c r="I53" s="14">
        <v>58.042991378531404</v>
      </c>
      <c r="J53" s="5"/>
      <c r="K53" s="27"/>
      <c r="L53" s="20"/>
      <c r="M53" s="20"/>
      <c r="N53" s="20"/>
      <c r="O53" s="19"/>
    </row>
    <row r="54" spans="1:15" s="4" customFormat="1" x14ac:dyDescent="0.25">
      <c r="A54" s="51"/>
      <c r="B54" s="51"/>
      <c r="C54" s="53"/>
      <c r="D54" s="6" t="s">
        <v>45</v>
      </c>
      <c r="E54" s="7"/>
      <c r="F54" s="14">
        <v>56.392928301856102</v>
      </c>
      <c r="G54" s="14">
        <v>75.21418465865041</v>
      </c>
      <c r="H54" s="14"/>
      <c r="I54" s="14"/>
      <c r="J54" s="5"/>
      <c r="K54" s="27"/>
      <c r="L54" s="20"/>
      <c r="M54" s="20"/>
      <c r="N54" s="20"/>
      <c r="O54" s="19"/>
    </row>
    <row r="55" spans="1:15" s="4" customFormat="1" ht="18" customHeight="1" x14ac:dyDescent="0.25">
      <c r="A55" s="51"/>
      <c r="B55" s="51"/>
      <c r="C55" s="53"/>
      <c r="D55" s="57" t="s">
        <v>5</v>
      </c>
      <c r="E55" s="9">
        <v>2021</v>
      </c>
      <c r="F55" s="15">
        <v>0.93842704485330664</v>
      </c>
      <c r="G55" s="15">
        <v>0.96977791082592923</v>
      </c>
      <c r="H55" s="15">
        <v>1.0256533397828049</v>
      </c>
      <c r="I55" s="15">
        <v>0.99400082651457566</v>
      </c>
      <c r="J55" s="15" t="e">
        <f t="shared" ref="J55" si="3">J50/J45*100</f>
        <v>#DIV/0!</v>
      </c>
      <c r="K55" s="27"/>
      <c r="L55" s="20"/>
      <c r="M55" s="20"/>
      <c r="N55" s="20"/>
      <c r="O55" s="19"/>
    </row>
    <row r="56" spans="1:15" s="4" customFormat="1" ht="18" customHeight="1" x14ac:dyDescent="0.25">
      <c r="A56" s="51"/>
      <c r="B56" s="51"/>
      <c r="C56" s="53"/>
      <c r="D56" s="57"/>
      <c r="E56" s="9">
        <v>2022</v>
      </c>
      <c r="F56" s="15">
        <v>0.88070823069034898</v>
      </c>
      <c r="G56" s="15">
        <v>0.76320420015724544</v>
      </c>
      <c r="H56" s="15">
        <v>0.70292638400477669</v>
      </c>
      <c r="I56" s="15">
        <v>0.51529320576271631</v>
      </c>
      <c r="K56" s="27"/>
      <c r="L56" s="20"/>
      <c r="M56" s="20"/>
      <c r="N56" s="20"/>
      <c r="O56" s="19"/>
    </row>
    <row r="57" spans="1:15" s="11" customFormat="1" ht="18" customHeight="1" thickBot="1" x14ac:dyDescent="0.3">
      <c r="A57" s="52"/>
      <c r="B57" s="52"/>
      <c r="C57" s="54"/>
      <c r="D57" s="58"/>
      <c r="E57" s="10">
        <v>2023</v>
      </c>
      <c r="F57" s="16">
        <v>0.56717082158816201</v>
      </c>
      <c r="G57" s="16">
        <v>0.59799387424811234</v>
      </c>
      <c r="H57" s="16"/>
      <c r="I57" s="16"/>
      <c r="K57" s="27"/>
      <c r="L57" s="20"/>
      <c r="M57" s="20"/>
      <c r="N57" s="20"/>
      <c r="O57" s="21"/>
    </row>
    <row r="58" spans="1:15" s="4" customFormat="1" ht="21" customHeight="1" x14ac:dyDescent="0.25">
      <c r="A58" s="49" t="s">
        <v>56</v>
      </c>
      <c r="B58" s="51" t="s">
        <v>14</v>
      </c>
      <c r="C58" s="53" t="s">
        <v>15</v>
      </c>
      <c r="D58" s="55" t="s">
        <v>51</v>
      </c>
      <c r="E58" s="3">
        <v>2021</v>
      </c>
      <c r="F58" s="12">
        <v>11520.55557</v>
      </c>
      <c r="G58" s="12">
        <v>24065.592301000001</v>
      </c>
      <c r="H58" s="12">
        <v>35820.153502000001</v>
      </c>
      <c r="I58" s="12">
        <v>69126.095895999999</v>
      </c>
      <c r="J58" s="5"/>
      <c r="K58" s="27"/>
      <c r="L58" s="20"/>
      <c r="M58" s="20"/>
      <c r="N58" s="20"/>
      <c r="O58" s="19"/>
    </row>
    <row r="59" spans="1:15" s="4" customFormat="1" ht="21" customHeight="1" x14ac:dyDescent="0.25">
      <c r="A59" s="51"/>
      <c r="B59" s="51"/>
      <c r="C59" s="53"/>
      <c r="D59" s="55"/>
      <c r="E59" s="3">
        <v>2022</v>
      </c>
      <c r="F59" s="12">
        <v>11130.388591999999</v>
      </c>
      <c r="G59" s="12">
        <v>21327.876515</v>
      </c>
      <c r="H59" s="12">
        <v>33177.225279999999</v>
      </c>
      <c r="I59" s="12">
        <v>58159.893218999998</v>
      </c>
      <c r="J59" s="5"/>
      <c r="K59" s="27"/>
      <c r="L59" s="20"/>
      <c r="M59" s="20"/>
      <c r="N59" s="20"/>
      <c r="O59" s="19"/>
    </row>
    <row r="60" spans="1:15" s="4" customFormat="1" ht="21" customHeight="1" x14ac:dyDescent="0.25">
      <c r="A60" s="51"/>
      <c r="B60" s="51"/>
      <c r="C60" s="53"/>
      <c r="D60" s="56"/>
      <c r="E60" s="3">
        <v>2023</v>
      </c>
      <c r="F60" s="12">
        <v>12453.836162</v>
      </c>
      <c r="G60" s="12">
        <v>25453.749438999999</v>
      </c>
      <c r="H60" s="12"/>
      <c r="I60" s="12"/>
      <c r="J60" s="5"/>
      <c r="K60" s="27"/>
      <c r="L60" s="20"/>
      <c r="M60" s="20"/>
      <c r="N60" s="20"/>
      <c r="O60" s="19"/>
    </row>
    <row r="61" spans="1:15" s="4" customFormat="1" ht="19.5" customHeight="1" x14ac:dyDescent="0.25">
      <c r="A61" s="51"/>
      <c r="B61" s="51"/>
      <c r="C61" s="53"/>
      <c r="D61" s="6" t="s">
        <v>44</v>
      </c>
      <c r="E61" s="2"/>
      <c r="F61" s="13">
        <v>96.613297200562002</v>
      </c>
      <c r="G61" s="13">
        <v>88.623941801398175</v>
      </c>
      <c r="H61" s="13">
        <v>92.621672540145767</v>
      </c>
      <c r="I61" s="13">
        <v>84.135943835887076</v>
      </c>
      <c r="J61" s="5"/>
      <c r="K61" s="27"/>
      <c r="L61" s="20"/>
      <c r="M61" s="20"/>
      <c r="N61" s="20"/>
      <c r="O61" s="19"/>
    </row>
    <row r="62" spans="1:15" s="4" customFormat="1" ht="20.25" customHeight="1" x14ac:dyDescent="0.25">
      <c r="A62" s="51"/>
      <c r="B62" s="51"/>
      <c r="C62" s="53"/>
      <c r="D62" s="6" t="s">
        <v>45</v>
      </c>
      <c r="E62" s="2"/>
      <c r="F62" s="13">
        <v>111.89039860612982</v>
      </c>
      <c r="G62" s="13">
        <v>119.34497755131999</v>
      </c>
      <c r="H62" s="13"/>
      <c r="I62" s="13"/>
      <c r="J62" s="5" t="e">
        <f>#REF!+#REF!+#REF!+#REF!+#REF!+#REF!+#REF!+#REF!+#REF!+#REF!+#REF!+#REF!+#REF!+#REF!+#REF!+#REF!+#REF!+#REF!+#REF!</f>
        <v>#REF!</v>
      </c>
      <c r="K62" s="27"/>
      <c r="L62" s="20"/>
      <c r="M62" s="20"/>
      <c r="N62" s="20"/>
      <c r="O62" s="19"/>
    </row>
    <row r="63" spans="1:15" s="4" customFormat="1" ht="18" customHeight="1" x14ac:dyDescent="0.25">
      <c r="A63" s="51"/>
      <c r="B63" s="51"/>
      <c r="C63" s="53"/>
      <c r="D63" s="55" t="s">
        <v>50</v>
      </c>
      <c r="E63" s="3">
        <v>2021</v>
      </c>
      <c r="F63" s="12">
        <v>86.804430999999994</v>
      </c>
      <c r="G63" s="12">
        <v>170.834566</v>
      </c>
      <c r="H63" s="12">
        <v>280.62089200000003</v>
      </c>
      <c r="I63" s="12">
        <v>356.90968600000002</v>
      </c>
      <c r="J63" s="5"/>
      <c r="K63" s="27"/>
      <c r="L63" s="20"/>
      <c r="M63" s="20"/>
      <c r="N63" s="20"/>
      <c r="O63" s="19"/>
    </row>
    <row r="64" spans="1:15" s="4" customFormat="1" ht="18" customHeight="1" x14ac:dyDescent="0.25">
      <c r="A64" s="51"/>
      <c r="B64" s="51"/>
      <c r="C64" s="53"/>
      <c r="D64" s="55"/>
      <c r="E64" s="3">
        <v>2022</v>
      </c>
      <c r="F64" s="12">
        <v>66.004075</v>
      </c>
      <c r="G64" s="12">
        <v>110.76903900000001</v>
      </c>
      <c r="H64" s="12">
        <v>173.04639</v>
      </c>
      <c r="I64" s="12">
        <v>276.284897</v>
      </c>
      <c r="J64" s="5"/>
      <c r="K64" s="27"/>
      <c r="L64" s="20"/>
      <c r="M64" s="20"/>
      <c r="N64" s="20"/>
      <c r="O64" s="19"/>
    </row>
    <row r="65" spans="1:15" s="4" customFormat="1" ht="18" customHeight="1" x14ac:dyDescent="0.25">
      <c r="A65" s="51"/>
      <c r="B65" s="51"/>
      <c r="C65" s="53"/>
      <c r="D65" s="56"/>
      <c r="E65" s="3">
        <v>2023</v>
      </c>
      <c r="F65" s="12">
        <v>67.625523000000001</v>
      </c>
      <c r="G65" s="12">
        <v>131.937984</v>
      </c>
      <c r="H65" s="12"/>
      <c r="I65" s="12"/>
      <c r="J65" s="5"/>
      <c r="K65" s="27"/>
      <c r="L65" s="20"/>
      <c r="M65" s="20"/>
      <c r="N65" s="20"/>
      <c r="O65" s="19"/>
    </row>
    <row r="66" spans="1:15" s="4" customFormat="1" x14ac:dyDescent="0.25">
      <c r="A66" s="51"/>
      <c r="B66" s="51"/>
      <c r="C66" s="53"/>
      <c r="D66" s="6" t="s">
        <v>44</v>
      </c>
      <c r="E66" s="7"/>
      <c r="F66" s="14">
        <v>76.037679459012878</v>
      </c>
      <c r="G66" s="14">
        <v>64.839945213429473</v>
      </c>
      <c r="H66" s="14">
        <v>61.665540568519042</v>
      </c>
      <c r="I66" s="14">
        <v>77.410310741748816</v>
      </c>
      <c r="J66" s="5"/>
      <c r="K66" s="27"/>
      <c r="L66" s="20"/>
      <c r="M66" s="20"/>
      <c r="N66" s="20"/>
      <c r="O66" s="19"/>
    </row>
    <row r="67" spans="1:15" s="4" customFormat="1" x14ac:dyDescent="0.25">
      <c r="A67" s="51"/>
      <c r="B67" s="51"/>
      <c r="C67" s="53"/>
      <c r="D67" s="6" t="s">
        <v>45</v>
      </c>
      <c r="E67" s="7"/>
      <c r="F67" s="14">
        <v>102.45658771825829</v>
      </c>
      <c r="G67" s="14">
        <v>119.11088621072174</v>
      </c>
      <c r="H67" s="14"/>
      <c r="I67" s="14"/>
      <c r="J67" s="5"/>
      <c r="K67" s="27"/>
      <c r="L67" s="20"/>
      <c r="M67" s="20"/>
      <c r="N67" s="20"/>
      <c r="O67" s="19"/>
    </row>
    <row r="68" spans="1:15" s="4" customFormat="1" ht="18" customHeight="1" x14ac:dyDescent="0.25">
      <c r="A68" s="51"/>
      <c r="B68" s="51"/>
      <c r="C68" s="53"/>
      <c r="D68" s="57" t="s">
        <v>5</v>
      </c>
      <c r="E68" s="9">
        <v>2021</v>
      </c>
      <c r="F68" s="15">
        <v>0.75347434828613902</v>
      </c>
      <c r="G68" s="15">
        <v>0.70987060639642463</v>
      </c>
      <c r="H68" s="15">
        <v>0.78341621842667897</v>
      </c>
      <c r="I68" s="15">
        <v>0.51631685743828137</v>
      </c>
      <c r="J68" s="15" t="e">
        <f t="shared" ref="J68" si="4">J63/J58*100</f>
        <v>#DIV/0!</v>
      </c>
      <c r="K68" s="27"/>
      <c r="L68" s="20"/>
      <c r="M68" s="20"/>
      <c r="N68" s="20"/>
      <c r="O68" s="19"/>
    </row>
    <row r="69" spans="1:15" s="4" customFormat="1" ht="18" customHeight="1" x14ac:dyDescent="0.25">
      <c r="A69" s="51"/>
      <c r="B69" s="51"/>
      <c r="C69" s="53"/>
      <c r="D69" s="57"/>
      <c r="E69" s="9">
        <v>2022</v>
      </c>
      <c r="F69" s="15">
        <v>0.59300782227352455</v>
      </c>
      <c r="G69" s="15">
        <v>0.51936271724986594</v>
      </c>
      <c r="H69" s="15">
        <v>0.5215818638827413</v>
      </c>
      <c r="I69" s="15">
        <v>0.47504367994565316</v>
      </c>
      <c r="K69" s="27"/>
      <c r="L69" s="20"/>
      <c r="M69" s="20"/>
      <c r="N69" s="20"/>
      <c r="O69" s="19"/>
    </row>
    <row r="70" spans="1:15" s="11" customFormat="1" ht="18" customHeight="1" thickBot="1" x14ac:dyDescent="0.3">
      <c r="A70" s="52"/>
      <c r="B70" s="52"/>
      <c r="C70" s="54"/>
      <c r="D70" s="58"/>
      <c r="E70" s="10">
        <v>2023</v>
      </c>
      <c r="F70" s="16">
        <v>0.54300957648972159</v>
      </c>
      <c r="G70" s="16">
        <v>0.51834400395976965</v>
      </c>
      <c r="H70" s="16"/>
      <c r="I70" s="16"/>
      <c r="K70" s="27"/>
      <c r="L70" s="20"/>
      <c r="M70" s="20"/>
      <c r="N70" s="20"/>
      <c r="O70" s="21"/>
    </row>
    <row r="71" spans="1:15" s="4" customFormat="1" ht="21" customHeight="1" x14ac:dyDescent="0.25">
      <c r="A71" s="49" t="s">
        <v>57</v>
      </c>
      <c r="B71" s="51" t="s">
        <v>16</v>
      </c>
      <c r="C71" s="53" t="s">
        <v>17</v>
      </c>
      <c r="D71" s="55" t="s">
        <v>51</v>
      </c>
      <c r="E71" s="3">
        <v>2021</v>
      </c>
      <c r="F71" s="12">
        <v>52370.947159000003</v>
      </c>
      <c r="G71" s="12">
        <v>147167.02116500001</v>
      </c>
      <c r="H71" s="12">
        <v>260218.60219000001</v>
      </c>
      <c r="I71" s="12">
        <v>599868.31961300003</v>
      </c>
      <c r="J71" s="5"/>
      <c r="K71" s="27"/>
      <c r="L71" s="20"/>
      <c r="M71" s="20"/>
      <c r="N71" s="20"/>
      <c r="O71" s="19"/>
    </row>
    <row r="72" spans="1:15" s="4" customFormat="1" ht="21" customHeight="1" x14ac:dyDescent="0.25">
      <c r="A72" s="51"/>
      <c r="B72" s="51"/>
      <c r="C72" s="53"/>
      <c r="D72" s="55"/>
      <c r="E72" s="3">
        <v>2022</v>
      </c>
      <c r="F72" s="12">
        <v>36431.434243000003</v>
      </c>
      <c r="G72" s="12">
        <v>63531.223186000003</v>
      </c>
      <c r="H72" s="12">
        <v>120218.927107</v>
      </c>
      <c r="I72" s="12">
        <v>283016.55610500003</v>
      </c>
      <c r="J72" s="5"/>
      <c r="K72" s="27"/>
      <c r="L72" s="20"/>
      <c r="M72" s="20"/>
      <c r="N72" s="20"/>
      <c r="O72" s="19"/>
    </row>
    <row r="73" spans="1:15" s="4" customFormat="1" ht="21" customHeight="1" x14ac:dyDescent="0.25">
      <c r="A73" s="51"/>
      <c r="B73" s="51"/>
      <c r="C73" s="53"/>
      <c r="D73" s="56"/>
      <c r="E73" s="3">
        <v>2023</v>
      </c>
      <c r="F73" s="12">
        <v>39366.983477000002</v>
      </c>
      <c r="G73" s="12">
        <v>89420.701583000002</v>
      </c>
      <c r="H73" s="12"/>
      <c r="I73" s="12"/>
      <c r="J73" s="5"/>
      <c r="K73" s="27"/>
      <c r="L73" s="20"/>
      <c r="M73" s="20"/>
      <c r="N73" s="20"/>
      <c r="O73" s="19"/>
    </row>
    <row r="74" spans="1:15" s="4" customFormat="1" ht="19.5" customHeight="1" x14ac:dyDescent="0.25">
      <c r="A74" s="51"/>
      <c r="B74" s="51"/>
      <c r="C74" s="53"/>
      <c r="D74" s="6" t="s">
        <v>44</v>
      </c>
      <c r="E74" s="2"/>
      <c r="F74" s="13">
        <v>69.564207293010966</v>
      </c>
      <c r="G74" s="13">
        <v>43.169470091244406</v>
      </c>
      <c r="H74" s="13">
        <v>46.199205627590565</v>
      </c>
      <c r="I74" s="13">
        <v>47.179780437077554</v>
      </c>
      <c r="J74" s="5"/>
      <c r="K74" s="27"/>
      <c r="L74" s="20"/>
      <c r="M74" s="20"/>
      <c r="N74" s="20"/>
      <c r="O74" s="19"/>
    </row>
    <row r="75" spans="1:15" s="4" customFormat="1" ht="20.25" customHeight="1" x14ac:dyDescent="0.25">
      <c r="A75" s="51"/>
      <c r="B75" s="51"/>
      <c r="C75" s="53"/>
      <c r="D75" s="6" t="s">
        <v>45</v>
      </c>
      <c r="E75" s="2"/>
      <c r="F75" s="13">
        <v>108.05773721237462</v>
      </c>
      <c r="G75" s="13">
        <v>140.75079480400294</v>
      </c>
      <c r="H75" s="13"/>
      <c r="I75" s="13"/>
      <c r="J75" s="5" t="e">
        <f>#REF!+#REF!+#REF!+#REF!+#REF!+#REF!+#REF!+#REF!+#REF!+#REF!+#REF!+#REF!+#REF!+#REF!+#REF!+#REF!+#REF!+#REF!+#REF!</f>
        <v>#REF!</v>
      </c>
      <c r="K75" s="27"/>
      <c r="L75" s="20"/>
      <c r="M75" s="20"/>
      <c r="N75" s="20"/>
      <c r="O75" s="19"/>
    </row>
    <row r="76" spans="1:15" s="4" customFormat="1" ht="18" customHeight="1" x14ac:dyDescent="0.25">
      <c r="A76" s="51"/>
      <c r="B76" s="51"/>
      <c r="C76" s="53"/>
      <c r="D76" s="55" t="s">
        <v>50</v>
      </c>
      <c r="E76" s="3">
        <v>2021</v>
      </c>
      <c r="F76" s="12">
        <v>279.69261399999999</v>
      </c>
      <c r="G76" s="12">
        <v>720.24671799999999</v>
      </c>
      <c r="H76" s="12">
        <v>1318.2175099999999</v>
      </c>
      <c r="I76" s="12">
        <v>2970.2272330000001</v>
      </c>
      <c r="J76" s="5"/>
      <c r="K76" s="46"/>
      <c r="L76" s="20"/>
      <c r="M76" s="20"/>
      <c r="N76" s="20"/>
      <c r="O76" s="19"/>
    </row>
    <row r="77" spans="1:15" s="4" customFormat="1" ht="18" customHeight="1" x14ac:dyDescent="0.25">
      <c r="A77" s="51"/>
      <c r="B77" s="51"/>
      <c r="C77" s="53"/>
      <c r="D77" s="55"/>
      <c r="E77" s="3">
        <v>2022</v>
      </c>
      <c r="F77" s="12">
        <v>344.23480499999999</v>
      </c>
      <c r="G77" s="12">
        <v>622.63284099999998</v>
      </c>
      <c r="H77" s="12">
        <v>890.52398300000004</v>
      </c>
      <c r="I77" s="12">
        <v>1899.2298639999999</v>
      </c>
      <c r="J77" s="5"/>
      <c r="K77" s="46"/>
      <c r="L77" s="20"/>
      <c r="M77" s="20"/>
      <c r="N77" s="20"/>
      <c r="O77" s="19"/>
    </row>
    <row r="78" spans="1:15" s="4" customFormat="1" ht="18" customHeight="1" x14ac:dyDescent="0.25">
      <c r="A78" s="51"/>
      <c r="B78" s="51"/>
      <c r="C78" s="53"/>
      <c r="D78" s="56"/>
      <c r="E78" s="3">
        <v>2023</v>
      </c>
      <c r="F78" s="12">
        <v>307.83515499999999</v>
      </c>
      <c r="G78" s="12">
        <v>705.78626399999996</v>
      </c>
      <c r="H78" s="12"/>
      <c r="I78" s="12"/>
      <c r="J78" s="5"/>
      <c r="K78" s="46"/>
      <c r="L78" s="20"/>
      <c r="M78" s="20"/>
      <c r="N78" s="20"/>
      <c r="O78" s="19"/>
    </row>
    <row r="79" spans="1:15" s="4" customFormat="1" x14ac:dyDescent="0.25">
      <c r="A79" s="51"/>
      <c r="B79" s="51"/>
      <c r="C79" s="53"/>
      <c r="D79" s="6" t="s">
        <v>44</v>
      </c>
      <c r="E79" s="7"/>
      <c r="F79" s="14">
        <v>123.07611562456205</v>
      </c>
      <c r="G79" s="14">
        <v>86.447161151798539</v>
      </c>
      <c r="H79" s="14">
        <v>67.555162652937312</v>
      </c>
      <c r="I79" s="14">
        <v>63.942241283732784</v>
      </c>
      <c r="J79" s="5"/>
      <c r="K79" s="27"/>
      <c r="L79" s="20"/>
      <c r="M79" s="20"/>
      <c r="N79" s="20"/>
      <c r="O79" s="19"/>
    </row>
    <row r="80" spans="1:15" s="4" customFormat="1" x14ac:dyDescent="0.25">
      <c r="A80" s="51"/>
      <c r="B80" s="51"/>
      <c r="C80" s="53"/>
      <c r="D80" s="6" t="s">
        <v>45</v>
      </c>
      <c r="E80" s="7"/>
      <c r="F80" s="14">
        <v>89.425923970703664</v>
      </c>
      <c r="G80" s="14">
        <v>113.35512962445873</v>
      </c>
      <c r="H80" s="14"/>
      <c r="I80" s="14"/>
      <c r="J80" s="5"/>
      <c r="K80" s="27"/>
      <c r="L80" s="20"/>
      <c r="M80" s="20"/>
      <c r="N80" s="20"/>
      <c r="O80" s="19"/>
    </row>
    <row r="81" spans="1:15" s="4" customFormat="1" ht="18" customHeight="1" x14ac:dyDescent="0.25">
      <c r="A81" s="51"/>
      <c r="B81" s="51"/>
      <c r="C81" s="53"/>
      <c r="D81" s="57" t="s">
        <v>5</v>
      </c>
      <c r="E81" s="9">
        <v>2021</v>
      </c>
      <c r="F81" s="15">
        <v>0.5340606369994485</v>
      </c>
      <c r="G81" s="15">
        <v>0.48940768950706504</v>
      </c>
      <c r="H81" s="15">
        <v>0.50658081278812517</v>
      </c>
      <c r="I81" s="15">
        <v>0.49514654064682345</v>
      </c>
      <c r="J81" s="15" t="e">
        <f t="shared" ref="J81" si="5">J76/J71*100</f>
        <v>#DIV/0!</v>
      </c>
      <c r="K81" s="27"/>
      <c r="L81" s="20"/>
      <c r="M81" s="20"/>
      <c r="N81" s="20"/>
      <c r="O81" s="19"/>
    </row>
    <row r="82" spans="1:15" s="4" customFormat="1" ht="18" customHeight="1" x14ac:dyDescent="0.25">
      <c r="A82" s="51"/>
      <c r="B82" s="51"/>
      <c r="C82" s="53"/>
      <c r="D82" s="57"/>
      <c r="E82" s="9">
        <v>2022</v>
      </c>
      <c r="F82" s="15">
        <v>0.94488403257453923</v>
      </c>
      <c r="G82" s="15">
        <v>0.98004226862927113</v>
      </c>
      <c r="H82" s="15">
        <v>0.74075189691835752</v>
      </c>
      <c r="I82" s="15">
        <v>0.67106670017402792</v>
      </c>
      <c r="K82" s="27"/>
      <c r="L82" s="20"/>
      <c r="M82" s="20"/>
      <c r="N82" s="20"/>
      <c r="O82" s="19"/>
    </row>
    <row r="83" spans="1:15" s="11" customFormat="1" ht="18" customHeight="1" thickBot="1" x14ac:dyDescent="0.3">
      <c r="A83" s="52"/>
      <c r="B83" s="52"/>
      <c r="C83" s="54"/>
      <c r="D83" s="58"/>
      <c r="E83" s="10">
        <v>2023</v>
      </c>
      <c r="F83" s="16">
        <v>0.7819627713661409</v>
      </c>
      <c r="G83" s="16">
        <v>0.78928732553601311</v>
      </c>
      <c r="H83" s="16"/>
      <c r="I83" s="16"/>
      <c r="K83" s="27"/>
      <c r="L83" s="20"/>
      <c r="M83" s="20"/>
      <c r="N83" s="20"/>
      <c r="O83" s="21"/>
    </row>
    <row r="84" spans="1:15" s="4" customFormat="1" ht="21" customHeight="1" x14ac:dyDescent="0.25">
      <c r="A84" s="49" t="s">
        <v>58</v>
      </c>
      <c r="B84" s="51" t="s">
        <v>18</v>
      </c>
      <c r="C84" s="53" t="s">
        <v>19</v>
      </c>
      <c r="D84" s="55" t="s">
        <v>51</v>
      </c>
      <c r="E84" s="3">
        <v>2021</v>
      </c>
      <c r="F84" s="12">
        <v>1020380.731846</v>
      </c>
      <c r="G84" s="12">
        <v>2135791.8281629998</v>
      </c>
      <c r="H84" s="12">
        <v>3397034.1545250001</v>
      </c>
      <c r="I84" s="12">
        <v>5685465.5773069998</v>
      </c>
      <c r="J84" s="5"/>
      <c r="K84" s="27"/>
      <c r="L84" s="20"/>
      <c r="M84" s="20"/>
      <c r="N84" s="20"/>
      <c r="O84" s="19"/>
    </row>
    <row r="85" spans="1:15" s="4" customFormat="1" ht="21" customHeight="1" x14ac:dyDescent="0.25">
      <c r="A85" s="51"/>
      <c r="B85" s="51"/>
      <c r="C85" s="53"/>
      <c r="D85" s="55"/>
      <c r="E85" s="3">
        <v>2022</v>
      </c>
      <c r="F85" s="12">
        <v>1006082.537286</v>
      </c>
      <c r="G85" s="12">
        <v>1760705.6994169999</v>
      </c>
      <c r="H85" s="12">
        <v>2755115.316999</v>
      </c>
      <c r="I85" s="12">
        <v>4389397.5452330001</v>
      </c>
      <c r="J85" s="5"/>
      <c r="K85" s="27"/>
      <c r="L85" s="20"/>
      <c r="M85" s="20"/>
      <c r="N85" s="20"/>
      <c r="O85" s="19"/>
    </row>
    <row r="86" spans="1:15" s="4" customFormat="1" ht="21" customHeight="1" x14ac:dyDescent="0.25">
      <c r="A86" s="51"/>
      <c r="B86" s="51"/>
      <c r="C86" s="53"/>
      <c r="D86" s="56"/>
      <c r="E86" s="3">
        <v>2023</v>
      </c>
      <c r="F86" s="12">
        <v>1103886.5198820001</v>
      </c>
      <c r="G86" s="12">
        <v>2242936.1542159999</v>
      </c>
      <c r="H86" s="12"/>
      <c r="I86" s="12"/>
      <c r="J86" s="5"/>
      <c r="K86" s="27"/>
      <c r="L86" s="20"/>
      <c r="M86" s="20"/>
      <c r="N86" s="20"/>
      <c r="O86" s="19"/>
    </row>
    <row r="87" spans="1:15" s="4" customFormat="1" ht="19.5" customHeight="1" x14ac:dyDescent="0.25">
      <c r="A87" s="51"/>
      <c r="B87" s="51"/>
      <c r="C87" s="53"/>
      <c r="D87" s="6" t="s">
        <v>44</v>
      </c>
      <c r="E87" s="2"/>
      <c r="F87" s="13">
        <v>98.598739263320596</v>
      </c>
      <c r="G87" s="13">
        <v>82.438076417371988</v>
      </c>
      <c r="H87" s="13">
        <v>81.103550676082079</v>
      </c>
      <c r="I87" s="13">
        <v>77.203836441343825</v>
      </c>
      <c r="J87" s="5"/>
      <c r="K87" s="27"/>
      <c r="L87" s="20"/>
      <c r="M87" s="20"/>
      <c r="N87" s="20"/>
      <c r="O87" s="19"/>
    </row>
    <row r="88" spans="1:15" s="4" customFormat="1" ht="20.25" customHeight="1" x14ac:dyDescent="0.25">
      <c r="A88" s="51"/>
      <c r="B88" s="51"/>
      <c r="C88" s="53"/>
      <c r="D88" s="6" t="s">
        <v>45</v>
      </c>
      <c r="E88" s="2"/>
      <c r="F88" s="13">
        <v>109.72126828280264</v>
      </c>
      <c r="G88" s="13">
        <v>127.38847582299955</v>
      </c>
      <c r="H88" s="13"/>
      <c r="I88" s="13"/>
      <c r="J88" s="5" t="e">
        <f>#REF!+#REF!+#REF!+#REF!+#REF!+#REF!+#REF!+#REF!+#REF!+#REF!+#REF!+#REF!+#REF!+#REF!+#REF!+#REF!+#REF!+#REF!+#REF!</f>
        <v>#REF!</v>
      </c>
      <c r="K88" s="27"/>
      <c r="L88" s="20"/>
      <c r="M88" s="20"/>
      <c r="N88" s="20"/>
      <c r="O88" s="19"/>
    </row>
    <row r="89" spans="1:15" s="4" customFormat="1" ht="18" customHeight="1" x14ac:dyDescent="0.25">
      <c r="A89" s="51"/>
      <c r="B89" s="51"/>
      <c r="C89" s="53"/>
      <c r="D89" s="55" t="s">
        <v>50</v>
      </c>
      <c r="E89" s="3">
        <v>2021</v>
      </c>
      <c r="F89" s="12">
        <v>5818.0707270000003</v>
      </c>
      <c r="G89" s="12">
        <v>11818.638535</v>
      </c>
      <c r="H89" s="12">
        <v>19386.890721</v>
      </c>
      <c r="I89" s="12">
        <v>30262.200848</v>
      </c>
      <c r="J89" s="5"/>
      <c r="K89" s="27"/>
      <c r="L89" s="20"/>
      <c r="M89" s="20"/>
      <c r="N89" s="20"/>
      <c r="O89" s="19"/>
    </row>
    <row r="90" spans="1:15" s="4" customFormat="1" ht="18" customHeight="1" x14ac:dyDescent="0.25">
      <c r="A90" s="51"/>
      <c r="B90" s="51"/>
      <c r="C90" s="53"/>
      <c r="D90" s="55"/>
      <c r="E90" s="3">
        <v>2022</v>
      </c>
      <c r="F90" s="12">
        <v>4575.7613160000001</v>
      </c>
      <c r="G90" s="12">
        <v>9431.2314839999999</v>
      </c>
      <c r="H90" s="12">
        <v>16409.888174</v>
      </c>
      <c r="I90" s="12">
        <v>28672.386059</v>
      </c>
      <c r="J90" s="5"/>
      <c r="K90" s="27"/>
      <c r="L90" s="20"/>
      <c r="M90" s="20"/>
      <c r="N90" s="20"/>
      <c r="O90" s="19"/>
    </row>
    <row r="91" spans="1:15" s="4" customFormat="1" ht="18" customHeight="1" x14ac:dyDescent="0.25">
      <c r="A91" s="51"/>
      <c r="B91" s="51"/>
      <c r="C91" s="53"/>
      <c r="D91" s="56"/>
      <c r="E91" s="3">
        <v>2023</v>
      </c>
      <c r="F91" s="12">
        <v>9070.8336490000002</v>
      </c>
      <c r="G91" s="12">
        <v>16504.037662999999</v>
      </c>
      <c r="H91" s="12"/>
      <c r="I91" s="12"/>
      <c r="J91" s="5"/>
      <c r="K91" s="27"/>
      <c r="L91" s="20"/>
      <c r="M91" s="20"/>
      <c r="N91" s="20"/>
      <c r="O91" s="19"/>
    </row>
    <row r="92" spans="1:15" s="4" customFormat="1" x14ac:dyDescent="0.25">
      <c r="A92" s="51"/>
      <c r="B92" s="51"/>
      <c r="C92" s="53"/>
      <c r="D92" s="6" t="s">
        <v>44</v>
      </c>
      <c r="E92" s="7"/>
      <c r="F92" s="14">
        <v>78.647399296216904</v>
      </c>
      <c r="G92" s="14">
        <v>79.799644062809136</v>
      </c>
      <c r="H92" s="14">
        <v>84.644249612573034</v>
      </c>
      <c r="I92" s="14">
        <v>94.74653282163689</v>
      </c>
      <c r="J92" s="5"/>
      <c r="K92" s="27"/>
      <c r="L92" s="20"/>
      <c r="M92" s="20"/>
      <c r="N92" s="20"/>
      <c r="O92" s="19"/>
    </row>
    <row r="93" spans="1:15" s="4" customFormat="1" x14ac:dyDescent="0.25">
      <c r="A93" s="51"/>
      <c r="B93" s="51"/>
      <c r="C93" s="53"/>
      <c r="D93" s="6" t="s">
        <v>45</v>
      </c>
      <c r="E93" s="7"/>
      <c r="F93" s="14">
        <v>198.23659982617852</v>
      </c>
      <c r="G93" s="14">
        <v>174.99345330457587</v>
      </c>
      <c r="H93" s="14"/>
      <c r="I93" s="14"/>
      <c r="J93" s="5"/>
      <c r="K93" s="27"/>
      <c r="L93" s="20"/>
      <c r="M93" s="20"/>
      <c r="N93" s="20"/>
      <c r="O93" s="19"/>
    </row>
    <row r="94" spans="1:15" s="4" customFormat="1" ht="18" customHeight="1" x14ac:dyDescent="0.25">
      <c r="A94" s="51"/>
      <c r="B94" s="51"/>
      <c r="C94" s="53"/>
      <c r="D94" s="57" t="s">
        <v>5</v>
      </c>
      <c r="E94" s="9">
        <v>2021</v>
      </c>
      <c r="F94" s="15">
        <v>0.57018625944399814</v>
      </c>
      <c r="G94" s="15">
        <v>0.55336097737414991</v>
      </c>
      <c r="H94" s="15">
        <v>0.5707004945821873</v>
      </c>
      <c r="I94" s="15">
        <v>0.53227304671034725</v>
      </c>
      <c r="J94" s="15" t="e">
        <f t="shared" ref="J94" si="6">J89/J84*100</f>
        <v>#DIV/0!</v>
      </c>
      <c r="K94" s="27"/>
      <c r="L94" s="20"/>
      <c r="M94" s="20"/>
      <c r="N94" s="20"/>
      <c r="O94" s="19"/>
    </row>
    <row r="95" spans="1:15" s="4" customFormat="1" ht="18" customHeight="1" x14ac:dyDescent="0.25">
      <c r="A95" s="51"/>
      <c r="B95" s="51"/>
      <c r="C95" s="53"/>
      <c r="D95" s="57"/>
      <c r="E95" s="9">
        <v>2022</v>
      </c>
      <c r="F95" s="15">
        <v>0.45480973443227996</v>
      </c>
      <c r="G95" s="15">
        <v>0.53565064775577442</v>
      </c>
      <c r="H95" s="15">
        <v>0.59561529322389362</v>
      </c>
      <c r="I95" s="15">
        <v>0.65321916649219791</v>
      </c>
      <c r="K95" s="27"/>
      <c r="L95" s="20"/>
      <c r="M95" s="20"/>
      <c r="N95" s="20"/>
      <c r="O95" s="19"/>
    </row>
    <row r="96" spans="1:15" s="11" customFormat="1" ht="18" customHeight="1" thickBot="1" x14ac:dyDescent="0.3">
      <c r="A96" s="52"/>
      <c r="B96" s="52"/>
      <c r="C96" s="54"/>
      <c r="D96" s="58"/>
      <c r="E96" s="10">
        <v>2023</v>
      </c>
      <c r="F96" s="16">
        <v>0.82171794705579226</v>
      </c>
      <c r="G96" s="16">
        <v>0.73582289143530488</v>
      </c>
      <c r="H96" s="16"/>
      <c r="I96" s="16"/>
      <c r="K96" s="27"/>
      <c r="L96" s="20"/>
      <c r="M96" s="20"/>
      <c r="N96" s="20"/>
      <c r="O96" s="21"/>
    </row>
    <row r="97" spans="1:15" s="4" customFormat="1" ht="21" customHeight="1" x14ac:dyDescent="0.25">
      <c r="A97" s="49" t="s">
        <v>59</v>
      </c>
      <c r="B97" s="51" t="s">
        <v>20</v>
      </c>
      <c r="C97" s="53" t="s">
        <v>21</v>
      </c>
      <c r="D97" s="55" t="s">
        <v>51</v>
      </c>
      <c r="E97" s="3">
        <v>2021</v>
      </c>
      <c r="F97" s="12">
        <v>120563.100787</v>
      </c>
      <c r="G97" s="12">
        <v>240504.08668800001</v>
      </c>
      <c r="H97" s="12">
        <v>380834.25355199998</v>
      </c>
      <c r="I97" s="12">
        <v>645243.15369599999</v>
      </c>
      <c r="J97" s="5"/>
      <c r="K97" s="27"/>
      <c r="L97" s="20"/>
      <c r="M97" s="20"/>
      <c r="N97" s="20"/>
      <c r="O97" s="19"/>
    </row>
    <row r="98" spans="1:15" s="4" customFormat="1" ht="21" customHeight="1" x14ac:dyDescent="0.25">
      <c r="A98" s="51"/>
      <c r="B98" s="51"/>
      <c r="C98" s="53"/>
      <c r="D98" s="55"/>
      <c r="E98" s="3">
        <v>2022</v>
      </c>
      <c r="F98" s="12">
        <v>122924.24290500001</v>
      </c>
      <c r="G98" s="12">
        <v>210590.53139399999</v>
      </c>
      <c r="H98" s="12">
        <v>341407.43146699999</v>
      </c>
      <c r="I98" s="12">
        <v>574647.208506</v>
      </c>
      <c r="J98" s="5"/>
      <c r="K98" s="27"/>
      <c r="L98" s="20"/>
      <c r="M98" s="20"/>
      <c r="N98" s="20"/>
      <c r="O98" s="19"/>
    </row>
    <row r="99" spans="1:15" s="4" customFormat="1" ht="21" customHeight="1" x14ac:dyDescent="0.25">
      <c r="A99" s="51"/>
      <c r="B99" s="51"/>
      <c r="C99" s="53"/>
      <c r="D99" s="56"/>
      <c r="E99" s="3">
        <v>2023</v>
      </c>
      <c r="F99" s="12">
        <v>141371.58082500001</v>
      </c>
      <c r="G99" s="12">
        <v>269660.601195</v>
      </c>
      <c r="H99" s="12"/>
      <c r="I99" s="12"/>
      <c r="J99" s="5"/>
      <c r="K99" s="27"/>
      <c r="L99" s="20"/>
      <c r="M99" s="20"/>
      <c r="N99" s="20"/>
      <c r="O99" s="19"/>
    </row>
    <row r="100" spans="1:15" s="4" customFormat="1" ht="19.5" customHeight="1" x14ac:dyDescent="0.25">
      <c r="A100" s="51"/>
      <c r="B100" s="51"/>
      <c r="C100" s="53"/>
      <c r="D100" s="6" t="s">
        <v>44</v>
      </c>
      <c r="E100" s="2"/>
      <c r="F100" s="13">
        <v>101.95842849311869</v>
      </c>
      <c r="G100" s="13">
        <v>87.562142620550915</v>
      </c>
      <c r="H100" s="13">
        <v>89.64724897582866</v>
      </c>
      <c r="I100" s="13">
        <v>89.059016777532435</v>
      </c>
      <c r="J100" s="5"/>
      <c r="K100" s="27"/>
      <c r="L100" s="20"/>
      <c r="M100" s="20"/>
      <c r="N100" s="20"/>
      <c r="O100" s="19"/>
    </row>
    <row r="101" spans="1:15" s="4" customFormat="1" ht="20.25" customHeight="1" x14ac:dyDescent="0.25">
      <c r="A101" s="51"/>
      <c r="B101" s="51"/>
      <c r="C101" s="53"/>
      <c r="D101" s="6" t="s">
        <v>45</v>
      </c>
      <c r="E101" s="2"/>
      <c r="F101" s="13">
        <v>115.00707873731362</v>
      </c>
      <c r="G101" s="13">
        <v>128.04972731204333</v>
      </c>
      <c r="H101" s="13"/>
      <c r="I101" s="13"/>
      <c r="J101" s="5" t="e">
        <f>#REF!+#REF!+#REF!+#REF!+#REF!+#REF!+#REF!+#REF!+#REF!+#REF!+#REF!+#REF!+#REF!+#REF!+#REF!+#REF!+#REF!+#REF!+#REF!</f>
        <v>#REF!</v>
      </c>
      <c r="K101" s="27"/>
      <c r="L101" s="20"/>
      <c r="M101" s="20"/>
      <c r="N101" s="20"/>
      <c r="O101" s="19"/>
    </row>
    <row r="102" spans="1:15" s="4" customFormat="1" ht="18" customHeight="1" x14ac:dyDescent="0.25">
      <c r="A102" s="51"/>
      <c r="B102" s="51"/>
      <c r="C102" s="53"/>
      <c r="D102" s="55" t="s">
        <v>50</v>
      </c>
      <c r="E102" s="3">
        <v>2021</v>
      </c>
      <c r="F102" s="12">
        <v>2792.144691</v>
      </c>
      <c r="G102" s="12">
        <v>4751.2902469999999</v>
      </c>
      <c r="H102" s="12">
        <v>6962.7104049999998</v>
      </c>
      <c r="I102" s="12">
        <v>10045.388966</v>
      </c>
      <c r="J102" s="5"/>
      <c r="K102" s="27"/>
      <c r="L102" s="20"/>
      <c r="M102" s="20"/>
      <c r="N102" s="20"/>
      <c r="O102" s="19"/>
    </row>
    <row r="103" spans="1:15" s="4" customFormat="1" ht="18" customHeight="1" x14ac:dyDescent="0.25">
      <c r="A103" s="51"/>
      <c r="B103" s="51"/>
      <c r="C103" s="53"/>
      <c r="D103" s="55"/>
      <c r="E103" s="3">
        <v>2022</v>
      </c>
      <c r="F103" s="12">
        <v>2758.1478229999998</v>
      </c>
      <c r="G103" s="12">
        <v>4591.7854470000002</v>
      </c>
      <c r="H103" s="12">
        <v>7435.8535270000002</v>
      </c>
      <c r="I103" s="12">
        <v>11349.328978</v>
      </c>
      <c r="J103" s="5"/>
      <c r="K103" s="27"/>
      <c r="L103" s="20"/>
      <c r="M103" s="20"/>
      <c r="N103" s="20"/>
      <c r="O103" s="19"/>
    </row>
    <row r="104" spans="1:15" s="4" customFormat="1" ht="18" customHeight="1" x14ac:dyDescent="0.25">
      <c r="A104" s="51"/>
      <c r="B104" s="51"/>
      <c r="C104" s="53"/>
      <c r="D104" s="56"/>
      <c r="E104" s="3">
        <v>2023</v>
      </c>
      <c r="F104" s="12">
        <v>2667.0450049999999</v>
      </c>
      <c r="G104" s="12">
        <v>4752.5695320000004</v>
      </c>
      <c r="H104" s="12"/>
      <c r="I104" s="12"/>
      <c r="J104" s="5"/>
      <c r="K104" s="27"/>
      <c r="L104" s="20"/>
      <c r="M104" s="20"/>
      <c r="N104" s="20"/>
      <c r="O104" s="19"/>
    </row>
    <row r="105" spans="1:15" s="4" customFormat="1" x14ac:dyDescent="0.25">
      <c r="A105" s="51"/>
      <c r="B105" s="51"/>
      <c r="C105" s="53"/>
      <c r="D105" s="6" t="s">
        <v>44</v>
      </c>
      <c r="E105" s="7"/>
      <c r="F105" s="14">
        <v>98.782410234341242</v>
      </c>
      <c r="G105" s="14">
        <v>96.6429160984069</v>
      </c>
      <c r="H105" s="14">
        <v>106.79538706162805</v>
      </c>
      <c r="I105" s="14">
        <v>112.98048304961972</v>
      </c>
      <c r="J105" s="5"/>
      <c r="K105" s="27"/>
      <c r="L105" s="20"/>
      <c r="M105" s="20"/>
      <c r="N105" s="20"/>
      <c r="O105" s="19"/>
    </row>
    <row r="106" spans="1:15" s="4" customFormat="1" x14ac:dyDescent="0.25">
      <c r="A106" s="51"/>
      <c r="B106" s="51"/>
      <c r="C106" s="53"/>
      <c r="D106" s="6" t="s">
        <v>45</v>
      </c>
      <c r="E106" s="7"/>
      <c r="F106" s="14">
        <v>96.696956659092024</v>
      </c>
      <c r="G106" s="14">
        <v>103.50155918336836</v>
      </c>
      <c r="H106" s="14"/>
      <c r="I106" s="14"/>
      <c r="J106" s="5"/>
      <c r="K106" s="27"/>
      <c r="L106" s="20"/>
      <c r="M106" s="20"/>
      <c r="N106" s="20"/>
      <c r="O106" s="19"/>
    </row>
    <row r="107" spans="1:15" s="4" customFormat="1" ht="18" customHeight="1" x14ac:dyDescent="0.25">
      <c r="A107" s="51"/>
      <c r="B107" s="51"/>
      <c r="C107" s="53"/>
      <c r="D107" s="57" t="s">
        <v>5</v>
      </c>
      <c r="E107" s="9">
        <v>2021</v>
      </c>
      <c r="F107" s="15">
        <v>2.3159197737729964</v>
      </c>
      <c r="G107" s="15">
        <v>1.9755548907423477</v>
      </c>
      <c r="H107" s="15">
        <v>1.8282784019713436</v>
      </c>
      <c r="I107" s="15">
        <v>1.5568377453459641</v>
      </c>
      <c r="J107" s="15" t="e">
        <f t="shared" ref="J107" si="7">J102/J97*100</f>
        <v>#DIV/0!</v>
      </c>
      <c r="K107" s="27"/>
      <c r="L107" s="20"/>
      <c r="M107" s="20"/>
      <c r="N107" s="20"/>
      <c r="O107" s="19"/>
    </row>
    <row r="108" spans="1:15" s="4" customFormat="1" ht="18" customHeight="1" x14ac:dyDescent="0.25">
      <c r="A108" s="51"/>
      <c r="B108" s="51"/>
      <c r="C108" s="53"/>
      <c r="D108" s="57"/>
      <c r="E108" s="9">
        <v>2022</v>
      </c>
      <c r="F108" s="15">
        <v>2.2437785727357209</v>
      </c>
      <c r="G108" s="15">
        <v>2.180433002663873</v>
      </c>
      <c r="H108" s="15">
        <v>2.1779999032384101</v>
      </c>
      <c r="I108" s="15">
        <v>1.9750081110646343</v>
      </c>
      <c r="K108" s="27"/>
      <c r="L108" s="20"/>
      <c r="M108" s="20"/>
      <c r="N108" s="20"/>
      <c r="O108" s="19"/>
    </row>
    <row r="109" spans="1:15" s="11" customFormat="1" ht="18" customHeight="1" thickBot="1" x14ac:dyDescent="0.3">
      <c r="A109" s="52"/>
      <c r="B109" s="52"/>
      <c r="C109" s="54"/>
      <c r="D109" s="58"/>
      <c r="E109" s="10">
        <v>2023</v>
      </c>
      <c r="F109" s="16">
        <v>1.8865496087940488</v>
      </c>
      <c r="G109" s="16">
        <v>1.7624263651935084</v>
      </c>
      <c r="H109" s="16"/>
      <c r="I109" s="16"/>
      <c r="K109" s="27"/>
      <c r="L109" s="20"/>
      <c r="M109" s="20"/>
      <c r="N109" s="20"/>
      <c r="O109" s="21"/>
    </row>
    <row r="110" spans="1:15" s="33" customFormat="1" ht="21" customHeight="1" x14ac:dyDescent="0.25">
      <c r="A110" s="49" t="s">
        <v>60</v>
      </c>
      <c r="B110" s="51" t="s">
        <v>22</v>
      </c>
      <c r="C110" s="53" t="s">
        <v>23</v>
      </c>
      <c r="D110" s="55" t="s">
        <v>51</v>
      </c>
      <c r="E110" s="34">
        <v>2021</v>
      </c>
      <c r="F110" s="35">
        <v>5496.2551279999998</v>
      </c>
      <c r="G110" s="35">
        <v>12103.277007999999</v>
      </c>
      <c r="H110" s="35">
        <v>20321.153295</v>
      </c>
      <c r="I110" s="35">
        <v>45883.904326999997</v>
      </c>
      <c r="J110" s="29"/>
      <c r="K110" s="30"/>
      <c r="L110" s="31"/>
      <c r="M110" s="31"/>
      <c r="N110" s="31"/>
      <c r="O110" s="32"/>
    </row>
    <row r="111" spans="1:15" s="4" customFormat="1" ht="21" customHeight="1" x14ac:dyDescent="0.25">
      <c r="A111" s="51"/>
      <c r="B111" s="51"/>
      <c r="C111" s="53"/>
      <c r="D111" s="55"/>
      <c r="E111" s="34">
        <v>2022</v>
      </c>
      <c r="F111" s="35">
        <v>5611.9748120000004</v>
      </c>
      <c r="G111" s="35">
        <v>8430.5902729999998</v>
      </c>
      <c r="H111" s="35">
        <v>11672.211889</v>
      </c>
      <c r="I111" s="35">
        <v>32024.864259000002</v>
      </c>
      <c r="J111" s="5"/>
      <c r="K111" s="27"/>
      <c r="L111" s="20"/>
      <c r="M111" s="20"/>
      <c r="N111" s="20"/>
      <c r="O111" s="19"/>
    </row>
    <row r="112" spans="1:15" s="4" customFormat="1" ht="21" customHeight="1" x14ac:dyDescent="0.25">
      <c r="A112" s="51"/>
      <c r="B112" s="51"/>
      <c r="C112" s="53"/>
      <c r="D112" s="56"/>
      <c r="E112" s="3">
        <v>2023</v>
      </c>
      <c r="F112" s="35">
        <v>9167.8343530000002</v>
      </c>
      <c r="G112" s="35">
        <v>19573.386340000001</v>
      </c>
      <c r="H112" s="12"/>
      <c r="I112" s="12"/>
      <c r="J112" s="5"/>
      <c r="K112" s="27"/>
      <c r="L112" s="20"/>
      <c r="M112" s="20"/>
      <c r="N112" s="20"/>
      <c r="O112" s="19"/>
    </row>
    <row r="113" spans="1:15" s="4" customFormat="1" ht="19.5" customHeight="1" x14ac:dyDescent="0.25">
      <c r="A113" s="51"/>
      <c r="B113" s="51"/>
      <c r="C113" s="53"/>
      <c r="D113" s="6" t="s">
        <v>44</v>
      </c>
      <c r="E113" s="2"/>
      <c r="F113" s="13">
        <v>102.10542781048282</v>
      </c>
      <c r="G113" s="13">
        <v>69.655435196827824</v>
      </c>
      <c r="H113" s="13">
        <v>57.438727613318761</v>
      </c>
      <c r="I113" s="13">
        <v>69.795421136721444</v>
      </c>
      <c r="J113" s="5"/>
      <c r="K113" s="27"/>
      <c r="L113" s="20"/>
      <c r="M113" s="20"/>
      <c r="N113" s="20"/>
      <c r="O113" s="19"/>
    </row>
    <row r="114" spans="1:15" s="4" customFormat="1" ht="20.25" customHeight="1" x14ac:dyDescent="0.25">
      <c r="A114" s="51"/>
      <c r="B114" s="51"/>
      <c r="C114" s="53"/>
      <c r="D114" s="6" t="s">
        <v>45</v>
      </c>
      <c r="E114" s="2"/>
      <c r="F114" s="13">
        <v>163.36200108020014</v>
      </c>
      <c r="G114" s="13">
        <v>232.17100708459495</v>
      </c>
      <c r="H114" s="13"/>
      <c r="I114" s="13"/>
      <c r="J114" s="5" t="e">
        <f>#REF!+#REF!+#REF!+#REF!+#REF!+#REF!+#REF!+#REF!+#REF!+#REF!+#REF!+#REF!+#REF!+#REF!+#REF!+#REF!+#REF!+#REF!+#REF!</f>
        <v>#REF!</v>
      </c>
      <c r="K114" s="27"/>
      <c r="L114" s="20"/>
      <c r="M114" s="20"/>
      <c r="N114" s="20"/>
      <c r="O114" s="19"/>
    </row>
    <row r="115" spans="1:15" s="4" customFormat="1" ht="18" customHeight="1" x14ac:dyDescent="0.25">
      <c r="A115" s="51"/>
      <c r="B115" s="51"/>
      <c r="C115" s="53"/>
      <c r="D115" s="55" t="s">
        <v>50</v>
      </c>
      <c r="E115" s="3">
        <v>2021</v>
      </c>
      <c r="F115" s="12">
        <v>34.445504999999997</v>
      </c>
      <c r="G115" s="12">
        <v>102.561369</v>
      </c>
      <c r="H115" s="12">
        <v>209.06568300000001</v>
      </c>
      <c r="I115" s="12">
        <v>334.07624600000003</v>
      </c>
      <c r="J115" s="5"/>
      <c r="K115" s="27"/>
      <c r="L115" s="20"/>
      <c r="M115" s="20"/>
      <c r="N115" s="20"/>
      <c r="O115" s="19"/>
    </row>
    <row r="116" spans="1:15" s="4" customFormat="1" ht="18" customHeight="1" x14ac:dyDescent="0.25">
      <c r="A116" s="51"/>
      <c r="B116" s="51"/>
      <c r="C116" s="53"/>
      <c r="D116" s="55"/>
      <c r="E116" s="3">
        <v>2022</v>
      </c>
      <c r="F116" s="12">
        <v>11.136298</v>
      </c>
      <c r="G116" s="12">
        <v>25.765613999999999</v>
      </c>
      <c r="H116" s="12">
        <v>33.997484999999998</v>
      </c>
      <c r="I116" s="12">
        <v>91.453057000000001</v>
      </c>
      <c r="J116" s="5"/>
      <c r="K116" s="27"/>
      <c r="L116" s="20"/>
      <c r="M116" s="20"/>
      <c r="N116" s="20"/>
      <c r="O116" s="19"/>
    </row>
    <row r="117" spans="1:15" s="4" customFormat="1" ht="18" customHeight="1" x14ac:dyDescent="0.25">
      <c r="A117" s="51"/>
      <c r="B117" s="51"/>
      <c r="C117" s="53"/>
      <c r="D117" s="56"/>
      <c r="E117" s="3">
        <v>2023</v>
      </c>
      <c r="F117" s="12">
        <v>25.149564000000002</v>
      </c>
      <c r="G117" s="12">
        <v>59.698979999999999</v>
      </c>
      <c r="H117" s="12"/>
      <c r="I117" s="12"/>
      <c r="J117" s="5"/>
      <c r="K117" s="27"/>
      <c r="L117" s="20"/>
      <c r="M117" s="20"/>
      <c r="N117" s="20"/>
      <c r="O117" s="19"/>
    </row>
    <row r="118" spans="1:15" s="4" customFormat="1" x14ac:dyDescent="0.25">
      <c r="A118" s="51"/>
      <c r="B118" s="51"/>
      <c r="C118" s="53"/>
      <c r="D118" s="6" t="s">
        <v>44</v>
      </c>
      <c r="E118" s="7"/>
      <c r="F118" s="14">
        <v>32.330192284885939</v>
      </c>
      <c r="G118" s="14">
        <v>25.122143211641411</v>
      </c>
      <c r="H118" s="14">
        <v>16.261628648064637</v>
      </c>
      <c r="I118" s="14">
        <v>27.37490560762587</v>
      </c>
      <c r="J118" s="5"/>
      <c r="K118" s="27"/>
      <c r="L118" s="20"/>
      <c r="M118" s="20"/>
      <c r="N118" s="20"/>
      <c r="O118" s="19"/>
    </row>
    <row r="119" spans="1:15" s="4" customFormat="1" x14ac:dyDescent="0.25">
      <c r="A119" s="51"/>
      <c r="B119" s="51"/>
      <c r="C119" s="53"/>
      <c r="D119" s="6" t="s">
        <v>45</v>
      </c>
      <c r="E119" s="7"/>
      <c r="F119" s="14">
        <v>225.83415063066741</v>
      </c>
      <c r="G119" s="14">
        <v>231.70020322434391</v>
      </c>
      <c r="H119" s="14"/>
      <c r="I119" s="14"/>
      <c r="J119" s="5"/>
      <c r="K119" s="27"/>
      <c r="L119" s="20"/>
      <c r="M119" s="20"/>
      <c r="N119" s="20"/>
      <c r="O119" s="19"/>
    </row>
    <row r="120" spans="1:15" s="4" customFormat="1" ht="18" customHeight="1" x14ac:dyDescent="0.25">
      <c r="A120" s="51"/>
      <c r="B120" s="51"/>
      <c r="C120" s="53"/>
      <c r="D120" s="57" t="s">
        <v>5</v>
      </c>
      <c r="E120" s="9">
        <v>2021</v>
      </c>
      <c r="F120" s="15">
        <v>0.62670862610655731</v>
      </c>
      <c r="G120" s="15">
        <v>0.84738512497242857</v>
      </c>
      <c r="H120" s="15">
        <v>1.0288081584987621</v>
      </c>
      <c r="I120" s="15">
        <v>0.72809027675401128</v>
      </c>
      <c r="J120" s="15" t="e">
        <f t="shared" ref="J120" si="8">J115/J110*100</f>
        <v>#DIV/0!</v>
      </c>
      <c r="K120" s="27"/>
      <c r="L120" s="20"/>
      <c r="M120" s="20"/>
      <c r="N120" s="20"/>
      <c r="O120" s="19"/>
    </row>
    <row r="121" spans="1:15" s="4" customFormat="1" ht="18" customHeight="1" x14ac:dyDescent="0.25">
      <c r="A121" s="51"/>
      <c r="B121" s="51"/>
      <c r="C121" s="53"/>
      <c r="D121" s="57"/>
      <c r="E121" s="9">
        <v>2022</v>
      </c>
      <c r="F121" s="15">
        <v>0.19843813226294998</v>
      </c>
      <c r="G121" s="15">
        <v>0.3056205219997174</v>
      </c>
      <c r="H121" s="15">
        <v>0.29126857294322717</v>
      </c>
      <c r="I121" s="15">
        <v>0.28556891376767912</v>
      </c>
      <c r="K121" s="27"/>
      <c r="L121" s="20"/>
      <c r="M121" s="20"/>
      <c r="N121" s="20"/>
      <c r="O121" s="19"/>
    </row>
    <row r="122" spans="1:15" s="11" customFormat="1" ht="18" customHeight="1" thickBot="1" x14ac:dyDescent="0.3">
      <c r="A122" s="52"/>
      <c r="B122" s="52"/>
      <c r="C122" s="54"/>
      <c r="D122" s="58"/>
      <c r="E122" s="10">
        <v>2023</v>
      </c>
      <c r="F122" s="16">
        <v>0.27432393552977191</v>
      </c>
      <c r="G122" s="16">
        <v>0.30500077484292887</v>
      </c>
      <c r="H122" s="16"/>
      <c r="I122" s="16"/>
      <c r="K122" s="27"/>
      <c r="L122" s="20"/>
      <c r="M122" s="20"/>
      <c r="N122" s="20"/>
      <c r="O122" s="21"/>
    </row>
    <row r="123" spans="1:15" s="4" customFormat="1" ht="21" customHeight="1" x14ac:dyDescent="0.25">
      <c r="A123" s="49" t="s">
        <v>61</v>
      </c>
      <c r="B123" s="51" t="s">
        <v>24</v>
      </c>
      <c r="C123" s="53" t="s">
        <v>25</v>
      </c>
      <c r="D123" s="55" t="s">
        <v>51</v>
      </c>
      <c r="E123" s="3">
        <v>2021</v>
      </c>
      <c r="F123" s="12">
        <v>52395.400464999999</v>
      </c>
      <c r="G123" s="12">
        <v>110211.115315</v>
      </c>
      <c r="H123" s="12">
        <v>169782.781999</v>
      </c>
      <c r="I123" s="12">
        <v>296293.840662</v>
      </c>
      <c r="J123" s="5"/>
      <c r="K123" s="27"/>
      <c r="L123" s="20"/>
      <c r="M123" s="20"/>
      <c r="N123" s="20"/>
      <c r="O123" s="19"/>
    </row>
    <row r="124" spans="1:15" s="4" customFormat="1" ht="21" customHeight="1" x14ac:dyDescent="0.25">
      <c r="A124" s="51"/>
      <c r="B124" s="51"/>
      <c r="C124" s="53"/>
      <c r="D124" s="55"/>
      <c r="E124" s="3">
        <v>2022</v>
      </c>
      <c r="F124" s="12">
        <v>64396.365580999998</v>
      </c>
      <c r="G124" s="12">
        <v>116733.697348</v>
      </c>
      <c r="H124" s="12">
        <v>176211.148277</v>
      </c>
      <c r="I124" s="12">
        <v>298435.312133</v>
      </c>
      <c r="J124" s="5"/>
      <c r="K124" s="27"/>
      <c r="L124" s="20"/>
      <c r="M124" s="20"/>
      <c r="N124" s="20"/>
      <c r="O124" s="19"/>
    </row>
    <row r="125" spans="1:15" s="4" customFormat="1" ht="21" customHeight="1" x14ac:dyDescent="0.25">
      <c r="A125" s="51"/>
      <c r="B125" s="51"/>
      <c r="C125" s="53"/>
      <c r="D125" s="56"/>
      <c r="E125" s="3">
        <v>2023</v>
      </c>
      <c r="F125" s="12">
        <v>58842.59691</v>
      </c>
      <c r="G125" s="12">
        <v>122071.890665</v>
      </c>
      <c r="H125" s="12"/>
      <c r="I125" s="12"/>
      <c r="J125" s="5"/>
      <c r="K125" s="27"/>
      <c r="L125" s="20"/>
      <c r="M125" s="20"/>
      <c r="N125" s="20"/>
      <c r="O125" s="19"/>
    </row>
    <row r="126" spans="1:15" s="4" customFormat="1" ht="19.5" customHeight="1" x14ac:dyDescent="0.25">
      <c r="A126" s="51"/>
      <c r="B126" s="51"/>
      <c r="C126" s="53"/>
      <c r="D126" s="6" t="s">
        <v>44</v>
      </c>
      <c r="E126" s="2"/>
      <c r="F126" s="13">
        <v>122.9046156904872</v>
      </c>
      <c r="G126" s="13">
        <v>105.91826152412803</v>
      </c>
      <c r="H126" s="13">
        <v>103.78622979451349</v>
      </c>
      <c r="I126" s="13">
        <v>100.72275261146683</v>
      </c>
      <c r="J126" s="5"/>
      <c r="K126" s="27"/>
      <c r="L126" s="20"/>
      <c r="M126" s="20"/>
      <c r="N126" s="20"/>
      <c r="O126" s="19"/>
    </row>
    <row r="127" spans="1:15" s="4" customFormat="1" ht="20.25" customHeight="1" x14ac:dyDescent="0.25">
      <c r="A127" s="51"/>
      <c r="B127" s="51"/>
      <c r="C127" s="53"/>
      <c r="D127" s="6" t="s">
        <v>45</v>
      </c>
      <c r="E127" s="2"/>
      <c r="F127" s="13">
        <v>91.375648888112678</v>
      </c>
      <c r="G127" s="13">
        <v>104.57296687955156</v>
      </c>
      <c r="H127" s="13"/>
      <c r="I127" s="13"/>
      <c r="J127" s="5" t="e">
        <f>#REF!+#REF!+#REF!+#REF!+#REF!+#REF!+#REF!+#REF!+#REF!+#REF!+#REF!+#REF!+#REF!+#REF!+#REF!+#REF!+#REF!+#REF!+#REF!</f>
        <v>#REF!</v>
      </c>
      <c r="K127" s="27"/>
      <c r="L127" s="20"/>
      <c r="M127" s="20"/>
      <c r="N127" s="20"/>
      <c r="O127" s="19"/>
    </row>
    <row r="128" spans="1:15" s="4" customFormat="1" ht="18" customHeight="1" x14ac:dyDescent="0.25">
      <c r="A128" s="51"/>
      <c r="B128" s="51"/>
      <c r="C128" s="53"/>
      <c r="D128" s="55" t="s">
        <v>50</v>
      </c>
      <c r="E128" s="3">
        <v>2021</v>
      </c>
      <c r="F128" s="12">
        <v>1220.7879889999999</v>
      </c>
      <c r="G128" s="12">
        <v>2713.4874559999998</v>
      </c>
      <c r="H128" s="12">
        <v>4315.508347</v>
      </c>
      <c r="I128" s="12">
        <v>6298.5723159999998</v>
      </c>
      <c r="J128" s="5"/>
      <c r="K128" s="27"/>
      <c r="L128" s="20"/>
      <c r="M128" s="20"/>
      <c r="N128" s="20"/>
      <c r="O128" s="19"/>
    </row>
    <row r="129" spans="1:15" s="4" customFormat="1" ht="18" customHeight="1" x14ac:dyDescent="0.25">
      <c r="A129" s="51"/>
      <c r="B129" s="51"/>
      <c r="C129" s="53"/>
      <c r="D129" s="55"/>
      <c r="E129" s="3">
        <v>2022</v>
      </c>
      <c r="F129" s="12">
        <v>1492.241203</v>
      </c>
      <c r="G129" s="12">
        <v>2682.4440030000001</v>
      </c>
      <c r="H129" s="12">
        <v>3978.2912919999999</v>
      </c>
      <c r="I129" s="12">
        <v>5999.8586340000002</v>
      </c>
      <c r="J129" s="5"/>
      <c r="K129" s="27"/>
      <c r="L129" s="20"/>
      <c r="M129" s="20"/>
      <c r="N129" s="20"/>
      <c r="O129" s="19"/>
    </row>
    <row r="130" spans="1:15" s="4" customFormat="1" ht="18" customHeight="1" x14ac:dyDescent="0.25">
      <c r="A130" s="51"/>
      <c r="B130" s="51"/>
      <c r="C130" s="53"/>
      <c r="D130" s="56"/>
      <c r="E130" s="3">
        <v>2023</v>
      </c>
      <c r="F130" s="12">
        <v>1401.0535950000001</v>
      </c>
      <c r="G130" s="12">
        <v>3097.9858800000002</v>
      </c>
      <c r="H130" s="12"/>
      <c r="I130" s="12"/>
      <c r="J130" s="5"/>
      <c r="K130" s="27"/>
      <c r="L130" s="20"/>
      <c r="M130" s="20"/>
      <c r="N130" s="20"/>
      <c r="O130" s="19"/>
    </row>
    <row r="131" spans="1:15" s="4" customFormat="1" x14ac:dyDescent="0.25">
      <c r="A131" s="51"/>
      <c r="B131" s="51"/>
      <c r="C131" s="53"/>
      <c r="D131" s="6" t="s">
        <v>44</v>
      </c>
      <c r="E131" s="7"/>
      <c r="F131" s="14">
        <v>122.23590143791955</v>
      </c>
      <c r="G131" s="14">
        <v>98.855957379446977</v>
      </c>
      <c r="H131" s="14">
        <v>92.185925089580181</v>
      </c>
      <c r="I131" s="14">
        <v>95.25743824134257</v>
      </c>
      <c r="J131" s="5"/>
      <c r="K131" s="27"/>
      <c r="L131" s="20"/>
      <c r="M131" s="20"/>
      <c r="N131" s="20"/>
      <c r="O131" s="19"/>
    </row>
    <row r="132" spans="1:15" s="4" customFormat="1" x14ac:dyDescent="0.25">
      <c r="A132" s="51"/>
      <c r="B132" s="51"/>
      <c r="C132" s="53"/>
      <c r="D132" s="6" t="s">
        <v>45</v>
      </c>
      <c r="E132" s="7"/>
      <c r="F132" s="14">
        <v>93.889217921561439</v>
      </c>
      <c r="G132" s="14">
        <v>115.4911668812197</v>
      </c>
      <c r="H132" s="14"/>
      <c r="I132" s="14"/>
      <c r="J132" s="5"/>
      <c r="K132" s="27"/>
      <c r="L132" s="20"/>
      <c r="M132" s="20"/>
      <c r="N132" s="20"/>
      <c r="O132" s="19"/>
    </row>
    <row r="133" spans="1:15" s="4" customFormat="1" ht="18" customHeight="1" x14ac:dyDescent="0.25">
      <c r="A133" s="51"/>
      <c r="B133" s="51"/>
      <c r="C133" s="53"/>
      <c r="D133" s="57" t="s">
        <v>5</v>
      </c>
      <c r="E133" s="9">
        <v>2021</v>
      </c>
      <c r="F133" s="15">
        <v>2.3299525877571705</v>
      </c>
      <c r="G133" s="15">
        <v>2.4620814772125685</v>
      </c>
      <c r="H133" s="15">
        <v>2.5417820913226747</v>
      </c>
      <c r="I133" s="15">
        <v>2.1257857746645352</v>
      </c>
      <c r="J133" s="15" t="e">
        <f t="shared" ref="J133" si="9">J128/J123*100</f>
        <v>#DIV/0!</v>
      </c>
      <c r="K133" s="27"/>
      <c r="L133" s="20"/>
      <c r="M133" s="20"/>
      <c r="N133" s="20"/>
      <c r="O133" s="19"/>
    </row>
    <row r="134" spans="1:15" s="4" customFormat="1" ht="18" customHeight="1" x14ac:dyDescent="0.25">
      <c r="A134" s="51"/>
      <c r="B134" s="51"/>
      <c r="C134" s="53"/>
      <c r="D134" s="57"/>
      <c r="E134" s="9">
        <v>2022</v>
      </c>
      <c r="F134" s="15">
        <v>2.3172755007780785</v>
      </c>
      <c r="G134" s="15">
        <v>2.2979174513793108</v>
      </c>
      <c r="H134" s="15">
        <v>2.2576842219688706</v>
      </c>
      <c r="I134" s="15">
        <v>2.0104385741477255</v>
      </c>
      <c r="K134" s="27"/>
      <c r="L134" s="20"/>
      <c r="M134" s="20"/>
      <c r="N134" s="20"/>
      <c r="O134" s="19"/>
    </row>
    <row r="135" spans="1:15" s="11" customFormat="1" ht="18" customHeight="1" thickBot="1" x14ac:dyDescent="0.3">
      <c r="A135" s="52"/>
      <c r="B135" s="52"/>
      <c r="C135" s="54"/>
      <c r="D135" s="58"/>
      <c r="E135" s="10">
        <v>2023</v>
      </c>
      <c r="F135" s="16">
        <v>2.3810193101146053</v>
      </c>
      <c r="G135" s="16">
        <v>2.5378372229047841</v>
      </c>
      <c r="H135" s="16"/>
      <c r="I135" s="16"/>
      <c r="K135" s="27"/>
      <c r="L135" s="20"/>
      <c r="M135" s="20"/>
      <c r="N135" s="20"/>
      <c r="O135" s="21"/>
    </row>
    <row r="136" spans="1:15" s="4" customFormat="1" ht="21" customHeight="1" x14ac:dyDescent="0.25">
      <c r="A136" s="49" t="s">
        <v>62</v>
      </c>
      <c r="B136" s="51" t="s">
        <v>26</v>
      </c>
      <c r="C136" s="53" t="s">
        <v>27</v>
      </c>
      <c r="D136" s="55" t="s">
        <v>51</v>
      </c>
      <c r="E136" s="3">
        <v>2021</v>
      </c>
      <c r="F136" s="12">
        <v>120113.949221</v>
      </c>
      <c r="G136" s="12">
        <v>250661.64685399999</v>
      </c>
      <c r="H136" s="12">
        <v>389618.61551999999</v>
      </c>
      <c r="I136" s="12">
        <v>611151.73290900001</v>
      </c>
      <c r="J136" s="5"/>
      <c r="K136" s="27"/>
      <c r="L136" s="20"/>
      <c r="M136" s="20"/>
      <c r="N136" s="20"/>
      <c r="O136" s="19"/>
    </row>
    <row r="137" spans="1:15" s="4" customFormat="1" ht="21" customHeight="1" x14ac:dyDescent="0.25">
      <c r="A137" s="51"/>
      <c r="B137" s="51"/>
      <c r="C137" s="53"/>
      <c r="D137" s="55"/>
      <c r="E137" s="3">
        <v>2022</v>
      </c>
      <c r="F137" s="12">
        <v>131716.58153699999</v>
      </c>
      <c r="G137" s="12">
        <v>239441.58505600001</v>
      </c>
      <c r="H137" s="12">
        <v>416936.37161099998</v>
      </c>
      <c r="I137" s="12">
        <v>633547.48693200003</v>
      </c>
      <c r="J137" s="5"/>
      <c r="K137" s="27"/>
      <c r="L137" s="20"/>
      <c r="M137" s="20"/>
      <c r="N137" s="20"/>
      <c r="O137" s="19"/>
    </row>
    <row r="138" spans="1:15" s="4" customFormat="1" ht="21" customHeight="1" x14ac:dyDescent="0.25">
      <c r="A138" s="51"/>
      <c r="B138" s="51"/>
      <c r="C138" s="53"/>
      <c r="D138" s="56"/>
      <c r="E138" s="3">
        <v>2023</v>
      </c>
      <c r="F138" s="12">
        <v>172871.41662999999</v>
      </c>
      <c r="G138" s="12">
        <v>351156.778338</v>
      </c>
      <c r="H138" s="12"/>
      <c r="I138" s="12"/>
      <c r="J138" s="5"/>
      <c r="K138" s="27"/>
      <c r="L138" s="20"/>
      <c r="M138" s="20"/>
      <c r="N138" s="20"/>
      <c r="O138" s="19"/>
    </row>
    <row r="139" spans="1:15" s="4" customFormat="1" ht="19.5" customHeight="1" x14ac:dyDescent="0.25">
      <c r="A139" s="51"/>
      <c r="B139" s="51"/>
      <c r="C139" s="53"/>
      <c r="D139" s="6" t="s">
        <v>44</v>
      </c>
      <c r="E139" s="2"/>
      <c r="F139" s="13">
        <v>109.65968764764537</v>
      </c>
      <c r="G139" s="13">
        <v>95.523821877490818</v>
      </c>
      <c r="H139" s="13">
        <v>107.01140936362619</v>
      </c>
      <c r="I139" s="13">
        <v>103.66451616137931</v>
      </c>
      <c r="J139" s="5"/>
      <c r="K139" s="27"/>
      <c r="L139" s="20"/>
      <c r="M139" s="20"/>
      <c r="N139" s="20"/>
      <c r="O139" s="19"/>
    </row>
    <row r="140" spans="1:15" s="4" customFormat="1" ht="20.25" customHeight="1" x14ac:dyDescent="0.25">
      <c r="A140" s="51"/>
      <c r="B140" s="51"/>
      <c r="C140" s="53"/>
      <c r="D140" s="6" t="s">
        <v>45</v>
      </c>
      <c r="E140" s="2"/>
      <c r="F140" s="13">
        <v>131.24499179432419</v>
      </c>
      <c r="G140" s="13">
        <v>146.65655435578259</v>
      </c>
      <c r="H140" s="13"/>
      <c r="I140" s="13"/>
      <c r="J140" s="5" t="e">
        <f>#REF!+#REF!+#REF!+#REF!+#REF!+#REF!+#REF!+#REF!+#REF!+#REF!+#REF!+#REF!+#REF!+#REF!+#REF!+#REF!+#REF!+#REF!+#REF!</f>
        <v>#REF!</v>
      </c>
      <c r="K140" s="27"/>
      <c r="L140" s="20"/>
      <c r="M140" s="20"/>
      <c r="N140" s="20"/>
      <c r="O140" s="19"/>
    </row>
    <row r="141" spans="1:15" s="4" customFormat="1" ht="18" customHeight="1" x14ac:dyDescent="0.25">
      <c r="A141" s="51"/>
      <c r="B141" s="51"/>
      <c r="C141" s="53"/>
      <c r="D141" s="55" t="s">
        <v>50</v>
      </c>
      <c r="E141" s="3">
        <v>2021</v>
      </c>
      <c r="F141" s="12">
        <v>1775.6942670000001</v>
      </c>
      <c r="G141" s="12">
        <v>3692.252371</v>
      </c>
      <c r="H141" s="12">
        <v>6089.1221560000004</v>
      </c>
      <c r="I141" s="12">
        <v>9169.9348420000006</v>
      </c>
      <c r="J141" s="5"/>
      <c r="K141" s="46"/>
      <c r="L141" s="20"/>
      <c r="M141" s="20"/>
      <c r="N141" s="20"/>
      <c r="O141" s="19"/>
    </row>
    <row r="142" spans="1:15" s="4" customFormat="1" ht="18" customHeight="1" x14ac:dyDescent="0.25">
      <c r="A142" s="51"/>
      <c r="B142" s="51"/>
      <c r="C142" s="53"/>
      <c r="D142" s="55"/>
      <c r="E142" s="3">
        <v>2022</v>
      </c>
      <c r="F142" s="12">
        <v>958.62427200000002</v>
      </c>
      <c r="G142" s="12">
        <v>2259.3809139999998</v>
      </c>
      <c r="H142" s="12">
        <v>4565.9882049999997</v>
      </c>
      <c r="I142" s="12">
        <v>7050.3917529999999</v>
      </c>
      <c r="J142" s="5"/>
      <c r="K142" s="46"/>
      <c r="L142" s="20"/>
      <c r="M142" s="20"/>
      <c r="N142" s="20"/>
      <c r="O142" s="19"/>
    </row>
    <row r="143" spans="1:15" s="4" customFormat="1" ht="18" customHeight="1" x14ac:dyDescent="0.25">
      <c r="A143" s="51"/>
      <c r="B143" s="51"/>
      <c r="C143" s="53"/>
      <c r="D143" s="56"/>
      <c r="E143" s="3">
        <v>2023</v>
      </c>
      <c r="F143" s="12">
        <v>3985.1977350000002</v>
      </c>
      <c r="G143" s="12">
        <v>7649.3858840000003</v>
      </c>
      <c r="H143" s="12"/>
      <c r="I143" s="12"/>
      <c r="J143" s="5"/>
      <c r="K143" s="46"/>
      <c r="L143" s="20"/>
      <c r="M143" s="20"/>
      <c r="N143" s="20"/>
      <c r="O143" s="19"/>
    </row>
    <row r="144" spans="1:15" s="4" customFormat="1" x14ac:dyDescent="0.25">
      <c r="A144" s="51"/>
      <c r="B144" s="51"/>
      <c r="C144" s="53"/>
      <c r="D144" s="6" t="s">
        <v>44</v>
      </c>
      <c r="E144" s="7"/>
      <c r="F144" s="14">
        <v>53.985885397916867</v>
      </c>
      <c r="G144" s="14">
        <v>61.192483258886085</v>
      </c>
      <c r="H144" s="14">
        <v>74.985984646421329</v>
      </c>
      <c r="I144" s="14">
        <v>76.885952566510056</v>
      </c>
      <c r="J144" s="5"/>
      <c r="K144" s="27"/>
      <c r="L144" s="20"/>
      <c r="M144" s="20"/>
      <c r="N144" s="20"/>
      <c r="O144" s="19"/>
    </row>
    <row r="145" spans="1:15" s="4" customFormat="1" x14ac:dyDescent="0.25">
      <c r="A145" s="51"/>
      <c r="B145" s="51"/>
      <c r="C145" s="53"/>
      <c r="D145" s="6" t="s">
        <v>45</v>
      </c>
      <c r="E145" s="7"/>
      <c r="F145" s="14">
        <v>415.72051234271277</v>
      </c>
      <c r="G145" s="14">
        <v>338.56114463043576</v>
      </c>
      <c r="H145" s="14"/>
      <c r="I145" s="14"/>
      <c r="J145" s="5"/>
      <c r="K145" s="27"/>
      <c r="L145" s="20"/>
      <c r="M145" s="20"/>
      <c r="N145" s="20"/>
      <c r="O145" s="19"/>
    </row>
    <row r="146" spans="1:15" s="4" customFormat="1" ht="18" customHeight="1" x14ac:dyDescent="0.25">
      <c r="A146" s="51"/>
      <c r="B146" s="51"/>
      <c r="C146" s="53"/>
      <c r="D146" s="57" t="s">
        <v>5</v>
      </c>
      <c r="E146" s="9">
        <v>2021</v>
      </c>
      <c r="F146" s="15">
        <v>1.478341423719959</v>
      </c>
      <c r="G146" s="15">
        <v>1.4730025184708788</v>
      </c>
      <c r="H146" s="15">
        <v>1.5628416901675051</v>
      </c>
      <c r="I146" s="15">
        <v>1.500435055358895</v>
      </c>
      <c r="J146" s="15" t="e">
        <f t="shared" ref="J146" si="10">J141/J136*100</f>
        <v>#DIV/0!</v>
      </c>
      <c r="K146" s="27"/>
      <c r="L146" s="20"/>
      <c r="M146" s="20"/>
      <c r="N146" s="20"/>
      <c r="O146" s="19"/>
    </row>
    <row r="147" spans="1:15" s="4" customFormat="1" ht="18" customHeight="1" x14ac:dyDescent="0.25">
      <c r="A147" s="51"/>
      <c r="B147" s="51"/>
      <c r="C147" s="53"/>
      <c r="D147" s="57"/>
      <c r="E147" s="9">
        <v>2022</v>
      </c>
      <c r="F147" s="15">
        <v>0.72779316075001277</v>
      </c>
      <c r="G147" s="15">
        <v>0.94360422541956579</v>
      </c>
      <c r="H147" s="15">
        <v>1.0951283015577371</v>
      </c>
      <c r="I147" s="15">
        <v>1.1128434566352772</v>
      </c>
      <c r="K147" s="27"/>
      <c r="L147" s="20"/>
      <c r="M147" s="20"/>
      <c r="N147" s="20"/>
      <c r="O147" s="19"/>
    </row>
    <row r="148" spans="1:15" s="11" customFormat="1" ht="18" customHeight="1" thickBot="1" x14ac:dyDescent="0.3">
      <c r="A148" s="52"/>
      <c r="B148" s="52"/>
      <c r="C148" s="54"/>
      <c r="D148" s="58"/>
      <c r="E148" s="10">
        <v>2023</v>
      </c>
      <c r="F148" s="16">
        <v>2.3052959319061954</v>
      </c>
      <c r="G148" s="16">
        <v>2.1783392364527319</v>
      </c>
      <c r="H148" s="16"/>
      <c r="I148" s="16"/>
      <c r="K148" s="27"/>
      <c r="L148" s="20"/>
      <c r="M148" s="20"/>
      <c r="N148" s="20"/>
      <c r="O148" s="21"/>
    </row>
    <row r="149" spans="1:15" s="4" customFormat="1" ht="21" customHeight="1" x14ac:dyDescent="0.25">
      <c r="A149" s="49" t="s">
        <v>63</v>
      </c>
      <c r="B149" s="51" t="s">
        <v>28</v>
      </c>
      <c r="C149" s="53" t="s">
        <v>29</v>
      </c>
      <c r="D149" s="55" t="s">
        <v>51</v>
      </c>
      <c r="E149" s="3">
        <v>2021</v>
      </c>
      <c r="F149" s="12">
        <v>24456.165755000002</v>
      </c>
      <c r="G149" s="12">
        <v>50616.434416999997</v>
      </c>
      <c r="H149" s="12">
        <v>77275.585869000002</v>
      </c>
      <c r="I149" s="12">
        <v>183247.78615199999</v>
      </c>
      <c r="J149" s="5"/>
      <c r="K149" s="27"/>
      <c r="L149" s="20"/>
      <c r="M149" s="20"/>
      <c r="N149" s="20"/>
      <c r="O149" s="19"/>
    </row>
    <row r="150" spans="1:15" s="4" customFormat="1" ht="21" customHeight="1" x14ac:dyDescent="0.25">
      <c r="A150" s="51"/>
      <c r="B150" s="51"/>
      <c r="C150" s="53"/>
      <c r="D150" s="55"/>
      <c r="E150" s="3">
        <v>2022</v>
      </c>
      <c r="F150" s="12">
        <v>22279.988321000001</v>
      </c>
      <c r="G150" s="12">
        <v>32242.089672999999</v>
      </c>
      <c r="H150" s="12">
        <v>47034.186549999999</v>
      </c>
      <c r="I150" s="12">
        <v>136069.339916</v>
      </c>
      <c r="J150" s="5"/>
      <c r="K150" s="27"/>
      <c r="L150" s="20"/>
      <c r="M150" s="20"/>
      <c r="N150" s="20"/>
      <c r="O150" s="19"/>
    </row>
    <row r="151" spans="1:15" s="4" customFormat="1" ht="21" customHeight="1" x14ac:dyDescent="0.25">
      <c r="A151" s="51"/>
      <c r="B151" s="51"/>
      <c r="C151" s="53"/>
      <c r="D151" s="56"/>
      <c r="E151" s="3">
        <v>2023</v>
      </c>
      <c r="F151" s="12">
        <v>18620.958036</v>
      </c>
      <c r="G151" s="12">
        <v>42015.065756000004</v>
      </c>
      <c r="H151" s="12"/>
      <c r="I151" s="12"/>
      <c r="J151" s="5"/>
      <c r="K151" s="27"/>
      <c r="L151" s="20"/>
      <c r="M151" s="20"/>
      <c r="N151" s="20"/>
      <c r="O151" s="19"/>
    </row>
    <row r="152" spans="1:15" s="4" customFormat="1" ht="19.5" customHeight="1" x14ac:dyDescent="0.25">
      <c r="A152" s="51"/>
      <c r="B152" s="51"/>
      <c r="C152" s="53"/>
      <c r="D152" s="6" t="s">
        <v>44</v>
      </c>
      <c r="E152" s="2"/>
      <c r="F152" s="13">
        <v>91.101722748362192</v>
      </c>
      <c r="G152" s="13">
        <v>63.69885600272783</v>
      </c>
      <c r="H152" s="13">
        <v>60.865519194812478</v>
      </c>
      <c r="I152" s="13">
        <v>74.254288563755694</v>
      </c>
      <c r="J152" s="5"/>
      <c r="K152" s="27"/>
      <c r="L152" s="20"/>
      <c r="M152" s="20"/>
      <c r="N152" s="20"/>
      <c r="O152" s="19"/>
    </row>
    <row r="153" spans="1:15" s="4" customFormat="1" ht="20.25" customHeight="1" x14ac:dyDescent="0.25">
      <c r="A153" s="51"/>
      <c r="B153" s="51"/>
      <c r="C153" s="53"/>
      <c r="D153" s="6" t="s">
        <v>45</v>
      </c>
      <c r="E153" s="2"/>
      <c r="F153" s="13">
        <v>83.577054744004585</v>
      </c>
      <c r="G153" s="13">
        <v>130.31123659203777</v>
      </c>
      <c r="H153" s="13"/>
      <c r="I153" s="13"/>
      <c r="J153" s="5" t="e">
        <f>#REF!+#REF!+#REF!+#REF!+#REF!+#REF!+#REF!+#REF!+#REF!+#REF!+#REF!+#REF!+#REF!+#REF!+#REF!+#REF!+#REF!+#REF!+#REF!</f>
        <v>#REF!</v>
      </c>
      <c r="K153" s="27"/>
      <c r="L153" s="20"/>
      <c r="M153" s="20"/>
      <c r="N153" s="20"/>
      <c r="O153" s="19"/>
    </row>
    <row r="154" spans="1:15" s="4" customFormat="1" ht="18" customHeight="1" x14ac:dyDescent="0.25">
      <c r="A154" s="51"/>
      <c r="B154" s="51"/>
      <c r="C154" s="53"/>
      <c r="D154" s="55" t="s">
        <v>50</v>
      </c>
      <c r="E154" s="3">
        <v>2021</v>
      </c>
      <c r="F154" s="12">
        <v>400.28786100000002</v>
      </c>
      <c r="G154" s="12">
        <v>819.47148000000004</v>
      </c>
      <c r="H154" s="12">
        <v>1309.434158</v>
      </c>
      <c r="I154" s="12">
        <v>2453.9272219999998</v>
      </c>
      <c r="J154" s="5"/>
      <c r="K154" s="46"/>
      <c r="L154" s="20"/>
      <c r="M154" s="20"/>
      <c r="N154" s="20"/>
      <c r="O154" s="19"/>
    </row>
    <row r="155" spans="1:15" s="4" customFormat="1" ht="18" customHeight="1" x14ac:dyDescent="0.25">
      <c r="A155" s="51"/>
      <c r="B155" s="51"/>
      <c r="C155" s="53"/>
      <c r="D155" s="55"/>
      <c r="E155" s="3">
        <v>2022</v>
      </c>
      <c r="F155" s="12">
        <v>341.29115400000001</v>
      </c>
      <c r="G155" s="12">
        <v>478.376217</v>
      </c>
      <c r="H155" s="12">
        <v>722.09146299999998</v>
      </c>
      <c r="I155" s="12">
        <v>1407.5477109999999</v>
      </c>
      <c r="J155" s="5"/>
      <c r="K155" s="46"/>
      <c r="L155" s="20"/>
      <c r="M155" s="20"/>
      <c r="N155" s="20"/>
      <c r="O155" s="19"/>
    </row>
    <row r="156" spans="1:15" s="4" customFormat="1" ht="18" customHeight="1" x14ac:dyDescent="0.25">
      <c r="A156" s="51"/>
      <c r="B156" s="51"/>
      <c r="C156" s="53"/>
      <c r="D156" s="56"/>
      <c r="E156" s="3">
        <v>2023</v>
      </c>
      <c r="F156" s="12">
        <v>402.36130500000002</v>
      </c>
      <c r="G156" s="12">
        <v>761.09129199999995</v>
      </c>
      <c r="H156" s="12"/>
      <c r="I156" s="12"/>
      <c r="J156" s="5"/>
      <c r="K156" s="46"/>
      <c r="L156" s="20"/>
      <c r="M156" s="20"/>
      <c r="N156" s="20"/>
      <c r="O156" s="19"/>
    </row>
    <row r="157" spans="1:15" s="4" customFormat="1" x14ac:dyDescent="0.25">
      <c r="A157" s="51"/>
      <c r="B157" s="51"/>
      <c r="C157" s="53"/>
      <c r="D157" s="6" t="s">
        <v>44</v>
      </c>
      <c r="E157" s="7"/>
      <c r="F157" s="14">
        <v>85.261429898819742</v>
      </c>
      <c r="G157" s="14">
        <v>58.376188638071937</v>
      </c>
      <c r="H157" s="14">
        <v>55.145305213582184</v>
      </c>
      <c r="I157" s="14">
        <v>57.358983525714358</v>
      </c>
      <c r="J157" s="5"/>
      <c r="K157" s="27"/>
      <c r="L157" s="20"/>
      <c r="M157" s="20"/>
      <c r="N157" s="20"/>
      <c r="O157" s="19"/>
    </row>
    <row r="158" spans="1:15" s="4" customFormat="1" x14ac:dyDescent="0.25">
      <c r="A158" s="51"/>
      <c r="B158" s="51"/>
      <c r="C158" s="53"/>
      <c r="D158" s="6" t="s">
        <v>45</v>
      </c>
      <c r="E158" s="7"/>
      <c r="F158" s="14">
        <v>117.89385698522969</v>
      </c>
      <c r="G158" s="14">
        <v>159.09889851401203</v>
      </c>
      <c r="H158" s="14"/>
      <c r="I158" s="14"/>
      <c r="J158" s="5"/>
      <c r="K158" s="27"/>
      <c r="L158" s="20"/>
      <c r="M158" s="20"/>
      <c r="N158" s="20"/>
      <c r="O158" s="19"/>
    </row>
    <row r="159" spans="1:15" s="4" customFormat="1" ht="18" customHeight="1" x14ac:dyDescent="0.25">
      <c r="A159" s="51"/>
      <c r="B159" s="51"/>
      <c r="C159" s="53"/>
      <c r="D159" s="57" t="s">
        <v>5</v>
      </c>
      <c r="E159" s="9">
        <v>2021</v>
      </c>
      <c r="F159" s="15">
        <v>1.6367564114916997</v>
      </c>
      <c r="G159" s="15">
        <v>1.618983022883123</v>
      </c>
      <c r="H159" s="15">
        <v>1.6944991659070614</v>
      </c>
      <c r="I159" s="15">
        <v>1.3391306239107967</v>
      </c>
      <c r="J159" s="15" t="e">
        <f t="shared" ref="J159" si="11">J154/J149*100</f>
        <v>#DIV/0!</v>
      </c>
      <c r="K159" s="27"/>
      <c r="L159" s="20"/>
      <c r="M159" s="20"/>
      <c r="N159" s="20"/>
      <c r="O159" s="19"/>
    </row>
    <row r="160" spans="1:15" s="4" customFormat="1" ht="18" customHeight="1" x14ac:dyDescent="0.25">
      <c r="A160" s="51"/>
      <c r="B160" s="51"/>
      <c r="C160" s="53"/>
      <c r="D160" s="57"/>
      <c r="E160" s="9">
        <v>2022</v>
      </c>
      <c r="F160" s="15">
        <v>1.5318282446239708</v>
      </c>
      <c r="G160" s="15">
        <v>1.4837010313280015</v>
      </c>
      <c r="H160" s="15">
        <v>1.5352481162449274</v>
      </c>
      <c r="I160" s="15">
        <v>1.034434143554253</v>
      </c>
      <c r="K160" s="27"/>
      <c r="L160" s="20"/>
      <c r="M160" s="20"/>
      <c r="N160" s="20"/>
      <c r="O160" s="19"/>
    </row>
    <row r="161" spans="1:15" s="11" customFormat="1" ht="18" customHeight="1" thickBot="1" x14ac:dyDescent="0.3">
      <c r="A161" s="52"/>
      <c r="B161" s="52"/>
      <c r="C161" s="54"/>
      <c r="D161" s="58"/>
      <c r="E161" s="10">
        <v>2023</v>
      </c>
      <c r="F161" s="16">
        <v>2.1607980868766941</v>
      </c>
      <c r="G161" s="16">
        <v>1.8114723333291738</v>
      </c>
      <c r="H161" s="16"/>
      <c r="I161" s="16"/>
      <c r="K161" s="27"/>
      <c r="L161" s="20"/>
      <c r="M161" s="20"/>
      <c r="N161" s="20"/>
      <c r="O161" s="21"/>
    </row>
    <row r="162" spans="1:15" s="4" customFormat="1" ht="21" customHeight="1" x14ac:dyDescent="0.25">
      <c r="A162" s="49" t="s">
        <v>64</v>
      </c>
      <c r="B162" s="51" t="s">
        <v>30</v>
      </c>
      <c r="C162" s="53" t="s">
        <v>31</v>
      </c>
      <c r="D162" s="55" t="s">
        <v>51</v>
      </c>
      <c r="E162" s="3">
        <v>2021</v>
      </c>
      <c r="F162" s="12">
        <v>120519.766548</v>
      </c>
      <c r="G162" s="12">
        <v>231679.23428</v>
      </c>
      <c r="H162" s="12">
        <v>346730.46425399999</v>
      </c>
      <c r="I162" s="12">
        <v>549566.17425399995</v>
      </c>
      <c r="J162" s="5"/>
      <c r="K162" s="27"/>
      <c r="L162" s="20"/>
      <c r="M162" s="20"/>
      <c r="N162" s="20"/>
      <c r="O162" s="19"/>
    </row>
    <row r="163" spans="1:15" s="4" customFormat="1" ht="21" customHeight="1" x14ac:dyDescent="0.25">
      <c r="A163" s="51"/>
      <c r="B163" s="51"/>
      <c r="C163" s="53"/>
      <c r="D163" s="55"/>
      <c r="E163" s="3">
        <v>2022</v>
      </c>
      <c r="F163" s="12">
        <v>105995.57964</v>
      </c>
      <c r="G163" s="12">
        <v>167838.79108299999</v>
      </c>
      <c r="H163" s="12">
        <v>235554.38922499999</v>
      </c>
      <c r="I163" s="12">
        <v>373749.02088800003</v>
      </c>
      <c r="J163" s="5"/>
      <c r="K163" s="27"/>
      <c r="L163" s="20"/>
      <c r="M163" s="20"/>
      <c r="N163" s="20"/>
      <c r="O163" s="19"/>
    </row>
    <row r="164" spans="1:15" s="4" customFormat="1" ht="21" customHeight="1" x14ac:dyDescent="0.25">
      <c r="A164" s="51"/>
      <c r="B164" s="51"/>
      <c r="C164" s="53"/>
      <c r="D164" s="56"/>
      <c r="E164" s="3">
        <v>2023</v>
      </c>
      <c r="F164" s="12">
        <v>103836.493019</v>
      </c>
      <c r="G164" s="12">
        <v>175753.70460900001</v>
      </c>
      <c r="H164" s="12"/>
      <c r="I164" s="12"/>
      <c r="J164" s="5"/>
      <c r="K164" s="27"/>
      <c r="L164" s="20"/>
      <c r="M164" s="20"/>
      <c r="N164" s="20"/>
      <c r="O164" s="19"/>
    </row>
    <row r="165" spans="1:15" s="4" customFormat="1" ht="19.5" customHeight="1" x14ac:dyDescent="0.25">
      <c r="A165" s="51"/>
      <c r="B165" s="51"/>
      <c r="C165" s="53"/>
      <c r="D165" s="6" t="s">
        <v>44</v>
      </c>
      <c r="E165" s="2"/>
      <c r="F165" s="13">
        <v>87.948709722885681</v>
      </c>
      <c r="G165" s="13">
        <v>72.444469011044589</v>
      </c>
      <c r="H165" s="13">
        <v>67.935879165334285</v>
      </c>
      <c r="I165" s="13">
        <v>68.00801039025734</v>
      </c>
      <c r="J165" s="5"/>
      <c r="K165" s="27"/>
      <c r="L165" s="20"/>
      <c r="M165" s="20"/>
      <c r="N165" s="20"/>
      <c r="O165" s="19"/>
    </row>
    <row r="166" spans="1:15" s="4" customFormat="1" ht="20.25" customHeight="1" x14ac:dyDescent="0.25">
      <c r="A166" s="51"/>
      <c r="B166" s="51"/>
      <c r="C166" s="53"/>
      <c r="D166" s="6" t="s">
        <v>45</v>
      </c>
      <c r="E166" s="2"/>
      <c r="F166" s="13">
        <v>97.963040884975541</v>
      </c>
      <c r="G166" s="13">
        <v>104.71578320776031</v>
      </c>
      <c r="H166" s="13"/>
      <c r="I166" s="13"/>
      <c r="J166" s="5" t="e">
        <f>#REF!+#REF!+#REF!+#REF!+#REF!+#REF!+#REF!+#REF!+#REF!+#REF!+#REF!+#REF!+#REF!+#REF!+#REF!+#REF!+#REF!+#REF!+#REF!</f>
        <v>#REF!</v>
      </c>
      <c r="K166" s="27"/>
      <c r="L166" s="20"/>
      <c r="M166" s="20"/>
      <c r="N166" s="20"/>
      <c r="O166" s="19"/>
    </row>
    <row r="167" spans="1:15" s="4" customFormat="1" ht="18" customHeight="1" x14ac:dyDescent="0.25">
      <c r="A167" s="51"/>
      <c r="B167" s="51"/>
      <c r="C167" s="53"/>
      <c r="D167" s="55" t="s">
        <v>50</v>
      </c>
      <c r="E167" s="3">
        <v>2021</v>
      </c>
      <c r="F167" s="12">
        <v>2043.66824</v>
      </c>
      <c r="G167" s="12">
        <v>2630.283735</v>
      </c>
      <c r="H167" s="12">
        <v>4003.95309</v>
      </c>
      <c r="I167" s="12">
        <v>5535.321715</v>
      </c>
      <c r="J167" s="5"/>
      <c r="K167" s="27"/>
      <c r="L167" s="20"/>
      <c r="M167" s="20"/>
      <c r="N167" s="20"/>
      <c r="O167" s="19"/>
    </row>
    <row r="168" spans="1:15" s="4" customFormat="1" ht="18" customHeight="1" x14ac:dyDescent="0.25">
      <c r="A168" s="51"/>
      <c r="B168" s="51"/>
      <c r="C168" s="53"/>
      <c r="D168" s="55"/>
      <c r="E168" s="3">
        <v>2022</v>
      </c>
      <c r="F168" s="12">
        <v>1441.2742880000001</v>
      </c>
      <c r="G168" s="12">
        <v>2209.34422</v>
      </c>
      <c r="H168" s="12">
        <v>2587.6053339999999</v>
      </c>
      <c r="I168" s="12">
        <v>6527.9655940000002</v>
      </c>
      <c r="J168" s="5"/>
      <c r="K168" s="27"/>
      <c r="L168" s="20"/>
      <c r="M168" s="20"/>
      <c r="N168" s="20"/>
      <c r="O168" s="19"/>
    </row>
    <row r="169" spans="1:15" s="4" customFormat="1" ht="18" customHeight="1" x14ac:dyDescent="0.25">
      <c r="A169" s="51"/>
      <c r="B169" s="51"/>
      <c r="C169" s="53"/>
      <c r="D169" s="56"/>
      <c r="E169" s="3">
        <v>2023</v>
      </c>
      <c r="F169" s="12">
        <v>2277.1524209999998</v>
      </c>
      <c r="G169" s="12">
        <v>2572.3170749999999</v>
      </c>
      <c r="H169" s="12"/>
      <c r="I169" s="12"/>
      <c r="J169" s="5"/>
      <c r="K169" s="27"/>
      <c r="L169" s="20"/>
      <c r="M169" s="20"/>
      <c r="N169" s="20"/>
      <c r="O169" s="19"/>
    </row>
    <row r="170" spans="1:15" s="4" customFormat="1" x14ac:dyDescent="0.25">
      <c r="A170" s="51"/>
      <c r="B170" s="51"/>
      <c r="C170" s="53"/>
      <c r="D170" s="6" t="s">
        <v>44</v>
      </c>
      <c r="E170" s="7"/>
      <c r="F170" s="14">
        <v>70.523887380076928</v>
      </c>
      <c r="G170" s="14">
        <v>83.996421777668033</v>
      </c>
      <c r="H170" s="14">
        <v>64.626264989533126</v>
      </c>
      <c r="I170" s="14">
        <v>117.93290309233635</v>
      </c>
      <c r="J170" s="5"/>
      <c r="K170" s="27"/>
      <c r="L170" s="20"/>
      <c r="M170" s="20"/>
      <c r="N170" s="20"/>
      <c r="O170" s="19"/>
    </row>
    <row r="171" spans="1:15" s="4" customFormat="1" x14ac:dyDescent="0.25">
      <c r="A171" s="51"/>
      <c r="B171" s="51"/>
      <c r="C171" s="53"/>
      <c r="D171" s="6" t="s">
        <v>45</v>
      </c>
      <c r="E171" s="7"/>
      <c r="F171" s="14">
        <v>157.99577082304822</v>
      </c>
      <c r="G171" s="14">
        <v>116.42898610882825</v>
      </c>
      <c r="H171" s="14"/>
      <c r="I171" s="14"/>
      <c r="J171" s="5"/>
      <c r="K171" s="27"/>
      <c r="L171" s="20"/>
      <c r="M171" s="20"/>
      <c r="N171" s="20"/>
      <c r="O171" s="19"/>
    </row>
    <row r="172" spans="1:15" s="4" customFormat="1" ht="18" customHeight="1" x14ac:dyDescent="0.25">
      <c r="A172" s="51"/>
      <c r="B172" s="51"/>
      <c r="C172" s="53"/>
      <c r="D172" s="57" t="s">
        <v>5</v>
      </c>
      <c r="E172" s="9">
        <v>2021</v>
      </c>
      <c r="F172" s="15">
        <v>1.6957120798819818</v>
      </c>
      <c r="G172" s="15">
        <v>1.1353126848740895</v>
      </c>
      <c r="H172" s="15">
        <v>1.1547739534841894</v>
      </c>
      <c r="I172" s="15">
        <v>1.0072165963478077</v>
      </c>
      <c r="J172" s="15" t="e">
        <f t="shared" ref="J172" si="12">J167/J162*100</f>
        <v>#DIV/0!</v>
      </c>
      <c r="K172" s="27"/>
      <c r="L172" s="20"/>
      <c r="M172" s="20"/>
      <c r="N172" s="20"/>
      <c r="O172" s="19"/>
    </row>
    <row r="173" spans="1:15" s="4" customFormat="1" ht="18" customHeight="1" x14ac:dyDescent="0.25">
      <c r="A173" s="51"/>
      <c r="B173" s="51"/>
      <c r="C173" s="53"/>
      <c r="D173" s="57"/>
      <c r="E173" s="9">
        <v>2022</v>
      </c>
      <c r="F173" s="15">
        <v>1.3597494281319071</v>
      </c>
      <c r="G173" s="15">
        <v>1.3163489832975681</v>
      </c>
      <c r="H173" s="15">
        <v>1.0985171375976088</v>
      </c>
      <c r="I173" s="15">
        <v>1.7466174435694939</v>
      </c>
      <c r="K173" s="27"/>
      <c r="L173" s="20"/>
      <c r="M173" s="20"/>
      <c r="N173" s="20"/>
      <c r="O173" s="19"/>
    </row>
    <row r="174" spans="1:15" s="11" customFormat="1" ht="18" customHeight="1" thickBot="1" x14ac:dyDescent="0.3">
      <c r="A174" s="52"/>
      <c r="B174" s="52"/>
      <c r="C174" s="54"/>
      <c r="D174" s="58"/>
      <c r="E174" s="10">
        <v>2023</v>
      </c>
      <c r="F174" s="16">
        <v>2.1930174592696678</v>
      </c>
      <c r="G174" s="16">
        <v>1.4635919514314901</v>
      </c>
      <c r="H174" s="16"/>
      <c r="I174" s="16"/>
      <c r="K174" s="27"/>
      <c r="L174" s="20"/>
      <c r="M174" s="20"/>
      <c r="N174" s="20"/>
      <c r="O174" s="21"/>
    </row>
    <row r="175" spans="1:15" s="4" customFormat="1" ht="21" customHeight="1" x14ac:dyDescent="0.25">
      <c r="A175" s="49" t="s">
        <v>65</v>
      </c>
      <c r="B175" s="51" t="s">
        <v>32</v>
      </c>
      <c r="C175" s="53" t="s">
        <v>33</v>
      </c>
      <c r="D175" s="55" t="s">
        <v>51</v>
      </c>
      <c r="E175" s="3">
        <v>2021</v>
      </c>
      <c r="F175" s="12">
        <v>14710.999529999999</v>
      </c>
      <c r="G175" s="12">
        <v>33204.656866999998</v>
      </c>
      <c r="H175" s="12">
        <v>53714.981273999998</v>
      </c>
      <c r="I175" s="12">
        <v>113005.010135</v>
      </c>
      <c r="J175" s="5"/>
      <c r="K175" s="27"/>
      <c r="L175" s="20"/>
      <c r="M175" s="20"/>
      <c r="N175" s="20"/>
      <c r="O175" s="19"/>
    </row>
    <row r="176" spans="1:15" s="4" customFormat="1" ht="21" customHeight="1" x14ac:dyDescent="0.25">
      <c r="A176" s="51"/>
      <c r="B176" s="51"/>
      <c r="C176" s="53"/>
      <c r="D176" s="55"/>
      <c r="E176" s="3">
        <v>2022</v>
      </c>
      <c r="F176" s="12">
        <v>16465.738883999999</v>
      </c>
      <c r="G176" s="12">
        <v>25033.321135999999</v>
      </c>
      <c r="H176" s="12">
        <v>36459.462675000002</v>
      </c>
      <c r="I176" s="12">
        <v>83501.797449999998</v>
      </c>
      <c r="J176" s="5"/>
      <c r="K176" s="27"/>
      <c r="L176" s="20"/>
      <c r="M176" s="20"/>
      <c r="N176" s="20"/>
      <c r="O176" s="19"/>
    </row>
    <row r="177" spans="1:15" s="4" customFormat="1" ht="21" customHeight="1" x14ac:dyDescent="0.25">
      <c r="A177" s="51"/>
      <c r="B177" s="51"/>
      <c r="C177" s="53"/>
      <c r="D177" s="56"/>
      <c r="E177" s="3">
        <v>2023</v>
      </c>
      <c r="F177" s="12">
        <v>14483.299220999999</v>
      </c>
      <c r="G177" s="12">
        <v>29163.857724000001</v>
      </c>
      <c r="H177" s="12"/>
      <c r="I177" s="12"/>
      <c r="J177" s="5"/>
      <c r="K177" s="27"/>
      <c r="L177" s="20"/>
      <c r="M177" s="20"/>
      <c r="N177" s="20"/>
      <c r="O177" s="19"/>
    </row>
    <row r="178" spans="1:15" s="4" customFormat="1" ht="19.5" customHeight="1" x14ac:dyDescent="0.25">
      <c r="A178" s="51"/>
      <c r="B178" s="51"/>
      <c r="C178" s="53"/>
      <c r="D178" s="6" t="s">
        <v>44</v>
      </c>
      <c r="E178" s="2"/>
      <c r="F178" s="13">
        <v>111.9280770176192</v>
      </c>
      <c r="G178" s="13">
        <v>75.390994812173545</v>
      </c>
      <c r="H178" s="13">
        <v>67.875780294924354</v>
      </c>
      <c r="I178" s="13">
        <v>73.892119783225212</v>
      </c>
      <c r="J178" s="5"/>
      <c r="K178" s="27"/>
      <c r="L178" s="20"/>
      <c r="M178" s="20"/>
      <c r="N178" s="20"/>
      <c r="O178" s="19"/>
    </row>
    <row r="179" spans="1:15" s="4" customFormat="1" ht="20.25" customHeight="1" x14ac:dyDescent="0.25">
      <c r="A179" s="51"/>
      <c r="B179" s="51"/>
      <c r="C179" s="53"/>
      <c r="D179" s="6" t="s">
        <v>45</v>
      </c>
      <c r="E179" s="2"/>
      <c r="F179" s="13">
        <v>87.960214376250278</v>
      </c>
      <c r="G179" s="13">
        <v>116.50015419671962</v>
      </c>
      <c r="H179" s="13"/>
      <c r="I179" s="13"/>
      <c r="J179" s="5" t="e">
        <f>#REF!+#REF!+#REF!+#REF!+#REF!+#REF!+#REF!+#REF!+#REF!+#REF!+#REF!+#REF!+#REF!+#REF!+#REF!+#REF!+#REF!+#REF!+#REF!</f>
        <v>#REF!</v>
      </c>
      <c r="K179" s="27"/>
      <c r="L179" s="20"/>
      <c r="M179" s="20"/>
      <c r="N179" s="20"/>
      <c r="O179" s="19"/>
    </row>
    <row r="180" spans="1:15" s="4" customFormat="1" ht="18" customHeight="1" x14ac:dyDescent="0.25">
      <c r="A180" s="51"/>
      <c r="B180" s="51"/>
      <c r="C180" s="53"/>
      <c r="D180" s="55" t="s">
        <v>50</v>
      </c>
      <c r="E180" s="3">
        <v>2021</v>
      </c>
      <c r="F180" s="12">
        <v>173.547529</v>
      </c>
      <c r="G180" s="12">
        <v>341.397019</v>
      </c>
      <c r="H180" s="12">
        <v>564.22890800000005</v>
      </c>
      <c r="I180" s="12">
        <v>1054.646641</v>
      </c>
      <c r="J180" s="5"/>
      <c r="K180" s="27"/>
      <c r="L180" s="20"/>
      <c r="M180" s="20"/>
      <c r="N180" s="20"/>
      <c r="O180" s="19"/>
    </row>
    <row r="181" spans="1:15" s="4" customFormat="1" ht="18" customHeight="1" x14ac:dyDescent="0.25">
      <c r="A181" s="51"/>
      <c r="B181" s="51"/>
      <c r="C181" s="53"/>
      <c r="D181" s="55"/>
      <c r="E181" s="3">
        <v>2022</v>
      </c>
      <c r="F181" s="12">
        <v>191.60337000000001</v>
      </c>
      <c r="G181" s="12">
        <v>271.784154</v>
      </c>
      <c r="H181" s="12">
        <v>386.56813699999998</v>
      </c>
      <c r="I181" s="12">
        <v>803.72099900000001</v>
      </c>
      <c r="J181" s="5"/>
      <c r="K181" s="27"/>
      <c r="L181" s="20"/>
      <c r="M181" s="20"/>
      <c r="N181" s="20"/>
      <c r="O181" s="19"/>
    </row>
    <row r="182" spans="1:15" s="4" customFormat="1" ht="18" customHeight="1" x14ac:dyDescent="0.25">
      <c r="A182" s="51"/>
      <c r="B182" s="51"/>
      <c r="C182" s="53"/>
      <c r="D182" s="56"/>
      <c r="E182" s="3">
        <v>2023</v>
      </c>
      <c r="F182" s="12">
        <v>209.22779399999999</v>
      </c>
      <c r="G182" s="12">
        <v>339.48265800000001</v>
      </c>
      <c r="H182" s="12"/>
      <c r="I182" s="12"/>
      <c r="J182" s="5"/>
      <c r="K182" s="27"/>
      <c r="L182" s="20"/>
      <c r="M182" s="20"/>
      <c r="N182" s="20"/>
      <c r="O182" s="19"/>
    </row>
    <row r="183" spans="1:15" s="4" customFormat="1" x14ac:dyDescent="0.25">
      <c r="A183" s="51"/>
      <c r="B183" s="51"/>
      <c r="C183" s="53"/>
      <c r="D183" s="6" t="s">
        <v>44</v>
      </c>
      <c r="E183" s="7"/>
      <c r="F183" s="14">
        <v>110.40397469444811</v>
      </c>
      <c r="G183" s="14">
        <v>79.609410414916354</v>
      </c>
      <c r="H183" s="14">
        <v>68.51264292186886</v>
      </c>
      <c r="I183" s="14">
        <v>76.207609995128209</v>
      </c>
      <c r="J183" s="5"/>
      <c r="K183" s="27"/>
      <c r="L183" s="20"/>
      <c r="M183" s="20"/>
      <c r="N183" s="20"/>
      <c r="O183" s="19"/>
    </row>
    <row r="184" spans="1:15" s="4" customFormat="1" x14ac:dyDescent="0.25">
      <c r="A184" s="51"/>
      <c r="B184" s="51"/>
      <c r="C184" s="53"/>
      <c r="D184" s="6" t="s">
        <v>45</v>
      </c>
      <c r="E184" s="7"/>
      <c r="F184" s="14">
        <v>109.19838936027064</v>
      </c>
      <c r="G184" s="14">
        <v>124.90892239434974</v>
      </c>
      <c r="H184" s="14"/>
      <c r="I184" s="14"/>
      <c r="J184" s="5"/>
      <c r="K184" s="27"/>
      <c r="L184" s="20"/>
      <c r="M184" s="20"/>
      <c r="N184" s="20"/>
      <c r="O184" s="19"/>
    </row>
    <row r="185" spans="1:15" s="4" customFormat="1" ht="18" customHeight="1" x14ac:dyDescent="0.25">
      <c r="A185" s="51"/>
      <c r="B185" s="51"/>
      <c r="C185" s="53"/>
      <c r="D185" s="57" t="s">
        <v>5</v>
      </c>
      <c r="E185" s="9">
        <v>2021</v>
      </c>
      <c r="F185" s="15">
        <v>1.1797126948857974</v>
      </c>
      <c r="G185" s="15">
        <v>1.0281600570891394</v>
      </c>
      <c r="H185" s="15">
        <v>1.0504125564558418</v>
      </c>
      <c r="I185" s="15">
        <v>0.93327423247878993</v>
      </c>
      <c r="J185" s="15" t="e">
        <f t="shared" ref="J185" si="13">J180/J175*100</f>
        <v>#DIV/0!</v>
      </c>
      <c r="K185" s="27"/>
      <c r="L185" s="20"/>
      <c r="M185" s="20"/>
      <c r="N185" s="20"/>
      <c r="O185" s="19"/>
    </row>
    <row r="186" spans="1:15" s="4" customFormat="1" ht="18" customHeight="1" x14ac:dyDescent="0.25">
      <c r="A186" s="51"/>
      <c r="B186" s="51"/>
      <c r="C186" s="53"/>
      <c r="D186" s="57"/>
      <c r="E186" s="9">
        <v>2022</v>
      </c>
      <c r="F186" s="15">
        <v>1.1636487821763277</v>
      </c>
      <c r="G186" s="15">
        <v>1.0856895596212033</v>
      </c>
      <c r="H186" s="15">
        <v>1.0602683326572091</v>
      </c>
      <c r="I186" s="15">
        <v>0.96251939903600237</v>
      </c>
      <c r="K186" s="27"/>
      <c r="L186" s="20"/>
      <c r="M186" s="20"/>
      <c r="N186" s="20"/>
      <c r="O186" s="19"/>
    </row>
    <row r="187" spans="1:15" s="11" customFormat="1" ht="18" customHeight="1" thickBot="1" x14ac:dyDescent="0.3">
      <c r="A187" s="52"/>
      <c r="B187" s="52"/>
      <c r="C187" s="54"/>
      <c r="D187" s="58"/>
      <c r="E187" s="10">
        <v>2023</v>
      </c>
      <c r="F187" s="16">
        <v>1.4446141780778168</v>
      </c>
      <c r="G187" s="16">
        <v>1.1640526476736559</v>
      </c>
      <c r="H187" s="16"/>
      <c r="I187" s="16"/>
      <c r="K187" s="27"/>
      <c r="L187" s="20"/>
      <c r="M187" s="20"/>
      <c r="N187" s="20"/>
      <c r="O187" s="21"/>
    </row>
    <row r="188" spans="1:15" s="4" customFormat="1" ht="21" customHeight="1" x14ac:dyDescent="0.25">
      <c r="A188" s="49" t="s">
        <v>66</v>
      </c>
      <c r="B188" s="51" t="s">
        <v>34</v>
      </c>
      <c r="C188" s="53" t="s">
        <v>35</v>
      </c>
      <c r="D188" s="55" t="s">
        <v>51</v>
      </c>
      <c r="E188" s="3">
        <v>2021</v>
      </c>
      <c r="F188" s="12">
        <v>1536.2859900000001</v>
      </c>
      <c r="G188" s="12">
        <v>3294.3670160000001</v>
      </c>
      <c r="H188" s="12">
        <v>5063.1527290000004</v>
      </c>
      <c r="I188" s="12">
        <v>8885.4977180000005</v>
      </c>
      <c r="J188" s="5"/>
      <c r="K188" s="27"/>
      <c r="L188" s="20"/>
      <c r="M188" s="20"/>
      <c r="N188" s="20"/>
      <c r="O188" s="19"/>
    </row>
    <row r="189" spans="1:15" s="4" customFormat="1" ht="21" customHeight="1" x14ac:dyDescent="0.25">
      <c r="A189" s="51"/>
      <c r="B189" s="51"/>
      <c r="C189" s="53"/>
      <c r="D189" s="55"/>
      <c r="E189" s="3">
        <v>2022</v>
      </c>
      <c r="F189" s="12">
        <v>1657.3646180000001</v>
      </c>
      <c r="G189" s="12">
        <v>4875.6070149999996</v>
      </c>
      <c r="H189" s="12">
        <v>7770.0909700000002</v>
      </c>
      <c r="I189" s="12">
        <v>13902.084277</v>
      </c>
      <c r="J189" s="5"/>
      <c r="K189" s="27"/>
      <c r="L189" s="20"/>
      <c r="M189" s="20"/>
      <c r="N189" s="20"/>
      <c r="O189" s="19"/>
    </row>
    <row r="190" spans="1:15" s="4" customFormat="1" ht="21" customHeight="1" x14ac:dyDescent="0.25">
      <c r="A190" s="51"/>
      <c r="B190" s="51"/>
      <c r="C190" s="53"/>
      <c r="D190" s="56"/>
      <c r="E190" s="3">
        <v>2023</v>
      </c>
      <c r="F190" s="12">
        <v>3163.9633779999999</v>
      </c>
      <c r="G190" s="12">
        <v>5312.8833789999999</v>
      </c>
      <c r="H190" s="12"/>
      <c r="I190" s="12"/>
      <c r="J190" s="5"/>
      <c r="K190" s="27"/>
      <c r="L190" s="20"/>
      <c r="M190" s="20"/>
      <c r="N190" s="20"/>
      <c r="O190" s="19"/>
    </row>
    <row r="191" spans="1:15" s="4" customFormat="1" ht="19.5" customHeight="1" x14ac:dyDescent="0.25">
      <c r="A191" s="51"/>
      <c r="B191" s="51"/>
      <c r="C191" s="53"/>
      <c r="D191" s="6" t="s">
        <v>44</v>
      </c>
      <c r="E191" s="2"/>
      <c r="F191" s="13">
        <v>107.8812557549913</v>
      </c>
      <c r="G191" s="13">
        <v>147.99829500842719</v>
      </c>
      <c r="H191" s="13">
        <v>153.46349173896309</v>
      </c>
      <c r="I191" s="13">
        <v>156.45813794805815</v>
      </c>
      <c r="J191" s="5"/>
      <c r="K191" s="27"/>
      <c r="L191" s="20"/>
      <c r="M191" s="20"/>
      <c r="N191" s="20"/>
      <c r="O191" s="19"/>
    </row>
    <row r="192" spans="1:15" s="4" customFormat="1" ht="20.25" customHeight="1" x14ac:dyDescent="0.25">
      <c r="A192" s="51"/>
      <c r="B192" s="51"/>
      <c r="C192" s="53"/>
      <c r="D192" s="6" t="s">
        <v>45</v>
      </c>
      <c r="E192" s="2"/>
      <c r="F192" s="13">
        <v>190.90327762747012</v>
      </c>
      <c r="G192" s="13">
        <v>108.96865482912594</v>
      </c>
      <c r="H192" s="13"/>
      <c r="I192" s="13"/>
      <c r="J192" s="5" t="e">
        <f>#REF!+#REF!+#REF!+#REF!+#REF!+#REF!+#REF!+#REF!+#REF!+#REF!+#REF!+#REF!+#REF!+#REF!+#REF!+#REF!+#REF!+#REF!+#REF!</f>
        <v>#REF!</v>
      </c>
      <c r="K192" s="27"/>
      <c r="L192" s="20"/>
      <c r="M192" s="20"/>
      <c r="N192" s="20"/>
      <c r="O192" s="19"/>
    </row>
    <row r="193" spans="1:15" s="4" customFormat="1" ht="18" customHeight="1" x14ac:dyDescent="0.25">
      <c r="A193" s="51"/>
      <c r="B193" s="51"/>
      <c r="C193" s="53"/>
      <c r="D193" s="55" t="s">
        <v>50</v>
      </c>
      <c r="E193" s="3">
        <v>2021</v>
      </c>
      <c r="F193" s="12">
        <v>10.926678000000001</v>
      </c>
      <c r="G193" s="12">
        <v>20.191119</v>
      </c>
      <c r="H193" s="12">
        <v>33.141371999999997</v>
      </c>
      <c r="I193" s="12">
        <v>46.698894000000003</v>
      </c>
      <c r="J193" s="5"/>
      <c r="K193" s="27"/>
      <c r="L193" s="20"/>
      <c r="M193" s="20"/>
      <c r="N193" s="20"/>
      <c r="O193" s="19"/>
    </row>
    <row r="194" spans="1:15" s="4" customFormat="1" ht="18" customHeight="1" x14ac:dyDescent="0.25">
      <c r="A194" s="51"/>
      <c r="B194" s="51"/>
      <c r="C194" s="53"/>
      <c r="D194" s="55"/>
      <c r="E194" s="3">
        <v>2022</v>
      </c>
      <c r="F194" s="12">
        <v>10.149295</v>
      </c>
      <c r="G194" s="12">
        <v>90.580126000000007</v>
      </c>
      <c r="H194" s="12">
        <v>205.541427</v>
      </c>
      <c r="I194" s="12">
        <v>264.91621900000001</v>
      </c>
      <c r="J194" s="5"/>
      <c r="K194" s="27"/>
      <c r="L194" s="20"/>
      <c r="M194" s="20"/>
      <c r="N194" s="20"/>
      <c r="O194" s="19"/>
    </row>
    <row r="195" spans="1:15" s="4" customFormat="1" ht="18" customHeight="1" x14ac:dyDescent="0.25">
      <c r="A195" s="51"/>
      <c r="B195" s="51"/>
      <c r="C195" s="53"/>
      <c r="D195" s="56"/>
      <c r="E195" s="3">
        <v>2023</v>
      </c>
      <c r="F195" s="12">
        <v>36.175103999999997</v>
      </c>
      <c r="G195" s="12">
        <v>85.354825000000005</v>
      </c>
      <c r="H195" s="12"/>
      <c r="I195" s="12"/>
      <c r="J195" s="5"/>
      <c r="K195" s="27"/>
      <c r="L195" s="20"/>
      <c r="M195" s="20"/>
      <c r="N195" s="20"/>
      <c r="O195" s="19"/>
    </row>
    <row r="196" spans="1:15" s="4" customFormat="1" x14ac:dyDescent="0.25">
      <c r="A196" s="51"/>
      <c r="B196" s="51"/>
      <c r="C196" s="53"/>
      <c r="D196" s="6" t="s">
        <v>44</v>
      </c>
      <c r="E196" s="7"/>
      <c r="F196" s="14">
        <v>92.885458874142714</v>
      </c>
      <c r="G196" s="14">
        <v>448.61369991430394</v>
      </c>
      <c r="H196" s="14">
        <v>620.19588989858357</v>
      </c>
      <c r="I196" s="14">
        <v>567.28585263710954</v>
      </c>
      <c r="J196" s="5"/>
      <c r="K196" s="27"/>
      <c r="L196" s="20"/>
      <c r="M196" s="20"/>
      <c r="N196" s="20"/>
      <c r="O196" s="19"/>
    </row>
    <row r="197" spans="1:15" s="4" customFormat="1" x14ac:dyDescent="0.25">
      <c r="A197" s="51"/>
      <c r="B197" s="51"/>
      <c r="C197" s="53"/>
      <c r="D197" s="6" t="s">
        <v>45</v>
      </c>
      <c r="E197" s="7"/>
      <c r="F197" s="14">
        <v>356.42972245855498</v>
      </c>
      <c r="G197" s="14">
        <v>94.231294180359157</v>
      </c>
      <c r="H197" s="14"/>
      <c r="I197" s="14"/>
      <c r="J197" s="5"/>
      <c r="K197" s="27"/>
      <c r="L197" s="20"/>
      <c r="M197" s="20"/>
      <c r="N197" s="20"/>
      <c r="O197" s="19"/>
    </row>
    <row r="198" spans="1:15" s="4" customFormat="1" ht="18" customHeight="1" x14ac:dyDescent="0.25">
      <c r="A198" s="51"/>
      <c r="B198" s="51"/>
      <c r="C198" s="53"/>
      <c r="D198" s="57" t="s">
        <v>5</v>
      </c>
      <c r="E198" s="9">
        <v>2021</v>
      </c>
      <c r="F198" s="15">
        <v>0.71123983887921804</v>
      </c>
      <c r="G198" s="15">
        <v>0.61289828674025304</v>
      </c>
      <c r="H198" s="15">
        <v>0.65455999006661603</v>
      </c>
      <c r="I198" s="15">
        <v>0.5255630633430769</v>
      </c>
      <c r="J198" s="15" t="e">
        <f t="shared" ref="J198" si="14">J193/J188*100</f>
        <v>#DIV/0!</v>
      </c>
      <c r="K198" s="27"/>
      <c r="L198" s="20"/>
      <c r="M198" s="20"/>
      <c r="N198" s="20"/>
      <c r="O198" s="19"/>
    </row>
    <row r="199" spans="1:15" s="4" customFormat="1" ht="18" customHeight="1" x14ac:dyDescent="0.25">
      <c r="A199" s="51"/>
      <c r="B199" s="51"/>
      <c r="C199" s="53"/>
      <c r="D199" s="57"/>
      <c r="E199" s="9">
        <v>2022</v>
      </c>
      <c r="F199" s="15">
        <v>0.61237550806698826</v>
      </c>
      <c r="G199" s="15">
        <v>1.8578225382260432</v>
      </c>
      <c r="H199" s="15">
        <v>2.6452898401522833</v>
      </c>
      <c r="I199" s="15">
        <v>1.9055863403035536</v>
      </c>
      <c r="K199" s="27"/>
      <c r="L199" s="20"/>
      <c r="M199" s="20"/>
      <c r="N199" s="20"/>
      <c r="O199" s="19"/>
    </row>
    <row r="200" spans="1:15" s="11" customFormat="1" ht="18" customHeight="1" thickBot="1" x14ac:dyDescent="0.3">
      <c r="A200" s="52"/>
      <c r="B200" s="52"/>
      <c r="C200" s="54"/>
      <c r="D200" s="58"/>
      <c r="E200" s="10">
        <v>2023</v>
      </c>
      <c r="F200" s="16">
        <v>1.1433477470547384</v>
      </c>
      <c r="G200" s="16">
        <v>1.6065631204588129</v>
      </c>
      <c r="H200" s="16"/>
      <c r="I200" s="16"/>
      <c r="K200" s="27"/>
      <c r="L200" s="20"/>
      <c r="M200" s="20"/>
      <c r="N200" s="20"/>
      <c r="O200" s="21"/>
    </row>
    <row r="201" spans="1:15" s="4" customFormat="1" ht="21" customHeight="1" x14ac:dyDescent="0.25">
      <c r="A201" s="49" t="s">
        <v>67</v>
      </c>
      <c r="B201" s="51" t="s">
        <v>36</v>
      </c>
      <c r="C201" s="53" t="s">
        <v>37</v>
      </c>
      <c r="D201" s="55" t="s">
        <v>51</v>
      </c>
      <c r="E201" s="3">
        <v>2021</v>
      </c>
      <c r="F201" s="12">
        <v>1673.835002</v>
      </c>
      <c r="G201" s="12">
        <v>2639.258429</v>
      </c>
      <c r="H201" s="12">
        <v>2544.982825</v>
      </c>
      <c r="I201" s="12">
        <v>9752.7468669999998</v>
      </c>
      <c r="J201" s="5"/>
      <c r="K201" s="27"/>
      <c r="L201" s="20"/>
      <c r="M201" s="20"/>
      <c r="N201" s="20"/>
      <c r="O201" s="19"/>
    </row>
    <row r="202" spans="1:15" s="4" customFormat="1" ht="21" customHeight="1" x14ac:dyDescent="0.25">
      <c r="A202" s="51"/>
      <c r="B202" s="51"/>
      <c r="C202" s="53"/>
      <c r="D202" s="55"/>
      <c r="E202" s="3">
        <v>2022</v>
      </c>
      <c r="F202" s="12">
        <v>967.49339599999996</v>
      </c>
      <c r="G202" s="12">
        <v>1078.915109</v>
      </c>
      <c r="H202" s="12">
        <v>1310.56474</v>
      </c>
      <c r="I202" s="12">
        <v>6138.2496380000002</v>
      </c>
      <c r="J202" s="5"/>
      <c r="K202" s="27"/>
      <c r="L202" s="20"/>
      <c r="M202" s="20"/>
      <c r="N202" s="20"/>
      <c r="O202" s="19"/>
    </row>
    <row r="203" spans="1:15" s="4" customFormat="1" ht="21" customHeight="1" x14ac:dyDescent="0.25">
      <c r="A203" s="51"/>
      <c r="B203" s="51"/>
      <c r="C203" s="53"/>
      <c r="D203" s="56"/>
      <c r="E203" s="3">
        <v>2023</v>
      </c>
      <c r="F203" s="12">
        <v>598.61622199999999</v>
      </c>
      <c r="G203" s="12">
        <v>1164.886861</v>
      </c>
      <c r="H203" s="12"/>
      <c r="I203" s="12"/>
      <c r="J203" s="5"/>
      <c r="K203" s="27"/>
      <c r="L203" s="20"/>
      <c r="M203" s="20"/>
      <c r="N203" s="20"/>
      <c r="O203" s="19"/>
    </row>
    <row r="204" spans="1:15" s="4" customFormat="1" ht="19.5" customHeight="1" x14ac:dyDescent="0.25">
      <c r="A204" s="51"/>
      <c r="B204" s="51"/>
      <c r="C204" s="53"/>
      <c r="D204" s="6" t="s">
        <v>44</v>
      </c>
      <c r="E204" s="2"/>
      <c r="F204" s="13">
        <v>57.801001582831034</v>
      </c>
      <c r="G204" s="13">
        <v>40.879479521404612</v>
      </c>
      <c r="H204" s="13">
        <v>51.496015105720808</v>
      </c>
      <c r="I204" s="13">
        <v>62.938674833956398</v>
      </c>
      <c r="J204" s="5"/>
      <c r="K204" s="27"/>
      <c r="L204" s="20"/>
      <c r="M204" s="20"/>
      <c r="N204" s="20"/>
      <c r="O204" s="19"/>
    </row>
    <row r="205" spans="1:15" s="4" customFormat="1" ht="20.25" customHeight="1" x14ac:dyDescent="0.25">
      <c r="A205" s="51"/>
      <c r="B205" s="51"/>
      <c r="C205" s="53"/>
      <c r="D205" s="6" t="s">
        <v>45</v>
      </c>
      <c r="E205" s="2"/>
      <c r="F205" s="13">
        <v>61.872900060601552</v>
      </c>
      <c r="G205" s="13">
        <v>107.96835184555746</v>
      </c>
      <c r="H205" s="13"/>
      <c r="I205" s="13"/>
      <c r="J205" s="5" t="e">
        <f>#REF!+#REF!+#REF!+#REF!+#REF!+#REF!+#REF!+#REF!+#REF!+#REF!+#REF!+#REF!+#REF!+#REF!+#REF!+#REF!+#REF!+#REF!+#REF!</f>
        <v>#REF!</v>
      </c>
      <c r="K205" s="27"/>
      <c r="L205" s="20"/>
      <c r="M205" s="20"/>
      <c r="N205" s="20"/>
      <c r="O205" s="19"/>
    </row>
    <row r="206" spans="1:15" s="4" customFormat="1" ht="18" customHeight="1" x14ac:dyDescent="0.25">
      <c r="A206" s="51"/>
      <c r="B206" s="51"/>
      <c r="C206" s="53"/>
      <c r="D206" s="55" t="s">
        <v>50</v>
      </c>
      <c r="E206" s="3">
        <v>2021</v>
      </c>
      <c r="F206" s="12">
        <v>11.625036</v>
      </c>
      <c r="G206" s="12">
        <v>21.44191</v>
      </c>
      <c r="H206" s="12">
        <v>17.673435999999999</v>
      </c>
      <c r="I206" s="12">
        <v>88.350882999999996</v>
      </c>
      <c r="J206" s="5"/>
      <c r="K206" s="27"/>
      <c r="L206" s="20"/>
      <c r="M206" s="20"/>
      <c r="N206" s="20"/>
      <c r="O206" s="19"/>
    </row>
    <row r="207" spans="1:15" s="4" customFormat="1" ht="18" customHeight="1" x14ac:dyDescent="0.25">
      <c r="A207" s="51"/>
      <c r="B207" s="51"/>
      <c r="C207" s="53"/>
      <c r="D207" s="55"/>
      <c r="E207" s="3">
        <v>2022</v>
      </c>
      <c r="F207" s="12">
        <v>15.407552000000001</v>
      </c>
      <c r="G207" s="12">
        <v>2.5805250000000002</v>
      </c>
      <c r="H207" s="12">
        <v>1.526708</v>
      </c>
      <c r="I207" s="12">
        <v>35.579583999999997</v>
      </c>
      <c r="J207" s="5"/>
      <c r="K207" s="27"/>
      <c r="L207" s="20"/>
      <c r="M207" s="20"/>
      <c r="N207" s="20"/>
      <c r="O207" s="19"/>
    </row>
    <row r="208" spans="1:15" s="4" customFormat="1" ht="18" customHeight="1" x14ac:dyDescent="0.25">
      <c r="A208" s="51"/>
      <c r="B208" s="51"/>
      <c r="C208" s="53"/>
      <c r="D208" s="56"/>
      <c r="E208" s="3">
        <v>2023</v>
      </c>
      <c r="F208" s="12">
        <v>5.2502820000000003</v>
      </c>
      <c r="G208" s="12">
        <v>9.6102939999999997</v>
      </c>
      <c r="H208" s="12"/>
      <c r="I208" s="12"/>
      <c r="J208" s="5"/>
      <c r="K208" s="27"/>
      <c r="L208" s="20"/>
      <c r="M208" s="20"/>
      <c r="N208" s="20"/>
      <c r="O208" s="19"/>
    </row>
    <row r="209" spans="1:15" s="4" customFormat="1" x14ac:dyDescent="0.25">
      <c r="A209" s="51"/>
      <c r="B209" s="51"/>
      <c r="C209" s="53"/>
      <c r="D209" s="6" t="s">
        <v>44</v>
      </c>
      <c r="E209" s="7"/>
      <c r="F209" s="14">
        <v>132.53767128119003</v>
      </c>
      <c r="G209" s="14">
        <v>12.034958639412254</v>
      </c>
      <c r="H209" s="14">
        <v>8.638433409326856</v>
      </c>
      <c r="I209" s="14">
        <v>40.27077352469697</v>
      </c>
      <c r="J209" s="5"/>
      <c r="K209" s="27"/>
      <c r="L209" s="20"/>
      <c r="M209" s="20"/>
      <c r="N209" s="20"/>
      <c r="O209" s="19"/>
    </row>
    <row r="210" spans="1:15" s="4" customFormat="1" x14ac:dyDescent="0.25">
      <c r="A210" s="51"/>
      <c r="B210" s="51"/>
      <c r="C210" s="53"/>
      <c r="D210" s="6" t="s">
        <v>45</v>
      </c>
      <c r="E210" s="7"/>
      <c r="F210" s="14">
        <v>34.076029728797927</v>
      </c>
      <c r="G210" s="14">
        <v>372.41623313085512</v>
      </c>
      <c r="H210" s="14"/>
      <c r="I210" s="14"/>
      <c r="J210" s="5"/>
      <c r="K210" s="27"/>
      <c r="L210" s="20"/>
      <c r="M210" s="20"/>
      <c r="N210" s="20"/>
      <c r="O210" s="19"/>
    </row>
    <row r="211" spans="1:15" s="4" customFormat="1" ht="18" customHeight="1" x14ac:dyDescent="0.25">
      <c r="A211" s="51"/>
      <c r="B211" s="51"/>
      <c r="C211" s="53"/>
      <c r="D211" s="57" t="s">
        <v>5</v>
      </c>
      <c r="E211" s="9">
        <v>2021</v>
      </c>
      <c r="F211" s="15">
        <v>0.69451504993680369</v>
      </c>
      <c r="G211" s="15">
        <v>0.81242176834211044</v>
      </c>
      <c r="H211" s="15">
        <v>0.69444225031263218</v>
      </c>
      <c r="I211" s="15">
        <v>0.9059076812395237</v>
      </c>
      <c r="J211" s="15" t="e">
        <f t="shared" ref="J211" si="15">J206/J201*100</f>
        <v>#DIV/0!</v>
      </c>
      <c r="K211" s="27"/>
      <c r="L211" s="20"/>
      <c r="M211" s="20"/>
      <c r="N211" s="20"/>
      <c r="O211" s="19"/>
    </row>
    <row r="212" spans="1:15" s="4" customFormat="1" ht="18" customHeight="1" x14ac:dyDescent="0.25">
      <c r="A212" s="51"/>
      <c r="B212" s="51"/>
      <c r="C212" s="53"/>
      <c r="D212" s="57"/>
      <c r="E212" s="9">
        <v>2022</v>
      </c>
      <c r="F212" s="15">
        <v>1.592522704930174</v>
      </c>
      <c r="G212" s="15">
        <v>0.23917776092613791</v>
      </c>
      <c r="H212" s="15">
        <v>0.11649237564563197</v>
      </c>
      <c r="I212" s="15">
        <v>0.57963729235998851</v>
      </c>
      <c r="K212" s="27"/>
      <c r="L212" s="20"/>
      <c r="M212" s="20"/>
      <c r="N212" s="20"/>
      <c r="O212" s="19"/>
    </row>
    <row r="213" spans="1:15" s="11" customFormat="1" ht="18" customHeight="1" thickBot="1" x14ac:dyDescent="0.3">
      <c r="A213" s="52"/>
      <c r="B213" s="52"/>
      <c r="C213" s="54"/>
      <c r="D213" s="58"/>
      <c r="E213" s="10">
        <v>2023</v>
      </c>
      <c r="F213" s="16">
        <v>0.87706978311723749</v>
      </c>
      <c r="G213" s="16">
        <v>0.82499805961842676</v>
      </c>
      <c r="H213" s="16"/>
      <c r="I213" s="16"/>
      <c r="K213" s="27"/>
      <c r="L213" s="20"/>
      <c r="M213" s="20"/>
      <c r="N213" s="20"/>
      <c r="O213" s="21"/>
    </row>
    <row r="214" spans="1:15" s="4" customFormat="1" ht="21" customHeight="1" x14ac:dyDescent="0.25">
      <c r="A214" s="49" t="s">
        <v>68</v>
      </c>
      <c r="B214" s="51" t="s">
        <v>38</v>
      </c>
      <c r="C214" s="53" t="s">
        <v>39</v>
      </c>
      <c r="D214" s="55" t="s">
        <v>51</v>
      </c>
      <c r="E214" s="3">
        <v>2021</v>
      </c>
      <c r="F214" s="12">
        <v>6703.0510480000003</v>
      </c>
      <c r="G214" s="12">
        <v>14208.486343</v>
      </c>
      <c r="H214" s="12">
        <v>21787.858544999999</v>
      </c>
      <c r="I214" s="12">
        <v>45815.947540000001</v>
      </c>
      <c r="J214" s="5"/>
      <c r="K214" s="27"/>
      <c r="L214" s="20"/>
      <c r="M214" s="20"/>
      <c r="N214" s="20"/>
      <c r="O214" s="19"/>
    </row>
    <row r="215" spans="1:15" s="4" customFormat="1" ht="21" customHeight="1" x14ac:dyDescent="0.25">
      <c r="A215" s="51"/>
      <c r="B215" s="51"/>
      <c r="C215" s="53"/>
      <c r="D215" s="55"/>
      <c r="E215" s="3">
        <v>2022</v>
      </c>
      <c r="F215" s="12">
        <v>6159.8206989999999</v>
      </c>
      <c r="G215" s="12">
        <v>9570.8532869999999</v>
      </c>
      <c r="H215" s="12">
        <v>14790.746712</v>
      </c>
      <c r="I215" s="12">
        <v>29294.630581000001</v>
      </c>
      <c r="J215" s="5"/>
      <c r="K215" s="27"/>
      <c r="L215" s="20"/>
      <c r="M215" s="20"/>
      <c r="N215" s="20"/>
      <c r="O215" s="19"/>
    </row>
    <row r="216" spans="1:15" s="4" customFormat="1" ht="21" customHeight="1" x14ac:dyDescent="0.25">
      <c r="A216" s="51"/>
      <c r="B216" s="51"/>
      <c r="C216" s="53"/>
      <c r="D216" s="56"/>
      <c r="E216" s="3">
        <v>2023</v>
      </c>
      <c r="F216" s="12">
        <v>6003.6886690000001</v>
      </c>
      <c r="G216" s="12">
        <v>12775.428711</v>
      </c>
      <c r="H216" s="12"/>
      <c r="I216" s="12"/>
      <c r="J216" s="5"/>
      <c r="K216" s="27"/>
      <c r="L216" s="20"/>
      <c r="M216" s="20"/>
      <c r="N216" s="20"/>
      <c r="O216" s="19"/>
    </row>
    <row r="217" spans="1:15" s="4" customFormat="1" ht="19.5" customHeight="1" x14ac:dyDescent="0.25">
      <c r="A217" s="51"/>
      <c r="B217" s="51"/>
      <c r="C217" s="53"/>
      <c r="D217" s="6" t="s">
        <v>44</v>
      </c>
      <c r="E217" s="2"/>
      <c r="F217" s="13">
        <v>91.895774847752577</v>
      </c>
      <c r="G217" s="13">
        <v>67.360118846967879</v>
      </c>
      <c r="H217" s="13">
        <v>67.88527051179274</v>
      </c>
      <c r="I217" s="13">
        <v>63.93981168985772</v>
      </c>
      <c r="J217" s="5"/>
      <c r="K217" s="27"/>
      <c r="L217" s="20"/>
      <c r="M217" s="20"/>
      <c r="N217" s="20"/>
      <c r="O217" s="19"/>
    </row>
    <row r="218" spans="1:15" s="4" customFormat="1" ht="20.25" customHeight="1" x14ac:dyDescent="0.25">
      <c r="A218" s="51"/>
      <c r="B218" s="51"/>
      <c r="C218" s="53"/>
      <c r="D218" s="6" t="s">
        <v>45</v>
      </c>
      <c r="E218" s="2"/>
      <c r="F218" s="13">
        <v>97.465315345536823</v>
      </c>
      <c r="G218" s="13">
        <v>133.48265121097137</v>
      </c>
      <c r="H218" s="13"/>
      <c r="I218" s="13"/>
      <c r="J218" s="5" t="e">
        <f>#REF!+#REF!+#REF!+#REF!+#REF!+#REF!+#REF!+#REF!+#REF!+#REF!+#REF!+#REF!+#REF!+#REF!+#REF!+#REF!+#REF!+#REF!+#REF!</f>
        <v>#REF!</v>
      </c>
      <c r="K218" s="27"/>
      <c r="L218" s="20"/>
      <c r="M218" s="20"/>
      <c r="N218" s="20"/>
      <c r="O218" s="19"/>
    </row>
    <row r="219" spans="1:15" s="4" customFormat="1" ht="18" customHeight="1" x14ac:dyDescent="0.25">
      <c r="A219" s="51"/>
      <c r="B219" s="51"/>
      <c r="C219" s="53"/>
      <c r="D219" s="55" t="s">
        <v>50</v>
      </c>
      <c r="E219" s="3">
        <v>2021</v>
      </c>
      <c r="F219" s="12">
        <v>103.29624800000001</v>
      </c>
      <c r="G219" s="12">
        <v>215.821414</v>
      </c>
      <c r="H219" s="12">
        <v>326.84891399999998</v>
      </c>
      <c r="I219" s="12">
        <v>574.884231</v>
      </c>
      <c r="J219" s="5"/>
      <c r="K219" s="27"/>
      <c r="L219" s="20"/>
      <c r="M219" s="20"/>
      <c r="N219" s="20"/>
      <c r="O219" s="19"/>
    </row>
    <row r="220" spans="1:15" s="4" customFormat="1" ht="18" customHeight="1" x14ac:dyDescent="0.25">
      <c r="A220" s="51"/>
      <c r="B220" s="51"/>
      <c r="C220" s="53"/>
      <c r="D220" s="55"/>
      <c r="E220" s="3">
        <v>2022</v>
      </c>
      <c r="F220" s="12">
        <v>34.111384000000001</v>
      </c>
      <c r="G220" s="12">
        <v>47.16469</v>
      </c>
      <c r="H220" s="12">
        <v>85.017854</v>
      </c>
      <c r="I220" s="12">
        <v>180.872028</v>
      </c>
      <c r="J220" s="5"/>
      <c r="K220" s="27"/>
      <c r="L220" s="20"/>
      <c r="M220" s="20"/>
      <c r="N220" s="20"/>
      <c r="O220" s="19"/>
    </row>
    <row r="221" spans="1:15" s="4" customFormat="1" ht="18" customHeight="1" x14ac:dyDescent="0.25">
      <c r="A221" s="51"/>
      <c r="B221" s="51"/>
      <c r="C221" s="53"/>
      <c r="D221" s="56"/>
      <c r="E221" s="3">
        <v>2023</v>
      </c>
      <c r="F221" s="12">
        <v>62.174725000000002</v>
      </c>
      <c r="G221" s="12">
        <v>128.06488300000001</v>
      </c>
      <c r="H221" s="12"/>
      <c r="I221" s="12"/>
      <c r="J221" s="5"/>
      <c r="K221" s="27"/>
      <c r="L221" s="20"/>
      <c r="M221" s="20"/>
      <c r="N221" s="20"/>
      <c r="O221" s="19"/>
    </row>
    <row r="222" spans="1:15" s="4" customFormat="1" x14ac:dyDescent="0.25">
      <c r="A222" s="51"/>
      <c r="B222" s="51"/>
      <c r="C222" s="53"/>
      <c r="D222" s="6" t="s">
        <v>44</v>
      </c>
      <c r="E222" s="7"/>
      <c r="F222" s="14">
        <v>33.02286836207255</v>
      </c>
      <c r="G222" s="14">
        <v>21.853572880400087</v>
      </c>
      <c r="H222" s="14">
        <v>26.01136193464605</v>
      </c>
      <c r="I222" s="14">
        <v>31.462339414907348</v>
      </c>
      <c r="J222" s="5"/>
      <c r="K222" s="27"/>
      <c r="L222" s="20"/>
      <c r="M222" s="20"/>
      <c r="N222" s="20"/>
      <c r="O222" s="19"/>
    </row>
    <row r="223" spans="1:15" s="4" customFormat="1" x14ac:dyDescent="0.25">
      <c r="A223" s="51"/>
      <c r="B223" s="51"/>
      <c r="C223" s="53"/>
      <c r="D223" s="6" t="s">
        <v>45</v>
      </c>
      <c r="E223" s="7"/>
      <c r="F223" s="14">
        <v>182.26972262397797</v>
      </c>
      <c r="G223" s="14">
        <v>271.52703219293926</v>
      </c>
      <c r="H223" s="14"/>
      <c r="I223" s="14"/>
      <c r="J223" s="5"/>
      <c r="K223" s="27"/>
      <c r="L223" s="20"/>
      <c r="M223" s="20"/>
      <c r="N223" s="20"/>
      <c r="O223" s="19"/>
    </row>
    <row r="224" spans="1:15" s="4" customFormat="1" ht="18" customHeight="1" x14ac:dyDescent="0.25">
      <c r="A224" s="51"/>
      <c r="B224" s="51"/>
      <c r="C224" s="53"/>
      <c r="D224" s="57" t="s">
        <v>5</v>
      </c>
      <c r="E224" s="9">
        <v>2021</v>
      </c>
      <c r="F224" s="15">
        <v>1.5410332885771574</v>
      </c>
      <c r="G224" s="15">
        <v>1.51896133613365</v>
      </c>
      <c r="H224" s="15">
        <v>1.500142445504389</v>
      </c>
      <c r="I224" s="15">
        <v>1.2547688345812176</v>
      </c>
      <c r="J224" s="15" t="e">
        <f t="shared" ref="J224" si="16">J219/J214*100</f>
        <v>#DIV/0!</v>
      </c>
      <c r="K224" s="27"/>
      <c r="L224" s="20"/>
      <c r="M224" s="20"/>
      <c r="N224" s="20"/>
      <c r="O224" s="19"/>
    </row>
    <row r="225" spans="1:15" s="4" customFormat="1" ht="18" customHeight="1" x14ac:dyDescent="0.25">
      <c r="A225" s="51"/>
      <c r="B225" s="51"/>
      <c r="C225" s="53"/>
      <c r="D225" s="57"/>
      <c r="E225" s="9">
        <v>2022</v>
      </c>
      <c r="F225" s="15">
        <v>0.553772352587109</v>
      </c>
      <c r="G225" s="15">
        <v>0.49279503703252203</v>
      </c>
      <c r="H225" s="15">
        <v>0.57480433987165425</v>
      </c>
      <c r="I225" s="45">
        <v>0.61742382277150309</v>
      </c>
      <c r="K225" s="27"/>
      <c r="L225" s="20"/>
      <c r="M225" s="20"/>
      <c r="N225" s="20"/>
      <c r="O225" s="19"/>
    </row>
    <row r="226" spans="1:15" s="11" customFormat="1" ht="18" customHeight="1" thickBot="1" x14ac:dyDescent="0.3">
      <c r="A226" s="52"/>
      <c r="B226" s="52"/>
      <c r="C226" s="54"/>
      <c r="D226" s="58"/>
      <c r="E226" s="10">
        <v>2023</v>
      </c>
      <c r="F226" s="16">
        <v>1.0356087470197899</v>
      </c>
      <c r="G226" s="16">
        <v>1.0024311973948283</v>
      </c>
      <c r="H226" s="16"/>
      <c r="I226" s="16"/>
      <c r="K226" s="27"/>
      <c r="L226" s="20"/>
      <c r="M226" s="20"/>
      <c r="N226" s="20"/>
      <c r="O226" s="21"/>
    </row>
    <row r="227" spans="1:15" s="4" customFormat="1" ht="21" customHeight="1" x14ac:dyDescent="0.25">
      <c r="A227" s="49" t="s">
        <v>69</v>
      </c>
      <c r="B227" s="51" t="s">
        <v>40</v>
      </c>
      <c r="C227" s="53" t="s">
        <v>41</v>
      </c>
      <c r="D227" s="55" t="s">
        <v>51</v>
      </c>
      <c r="E227" s="3">
        <v>2021</v>
      </c>
      <c r="F227" s="12">
        <v>1540.968901</v>
      </c>
      <c r="G227" s="12">
        <v>2989.074263</v>
      </c>
      <c r="H227" s="12">
        <v>7365.7477120000003</v>
      </c>
      <c r="I227" s="12">
        <v>17369.422205999999</v>
      </c>
      <c r="J227" s="5"/>
      <c r="K227" s="27"/>
      <c r="L227" s="20"/>
      <c r="M227" s="20"/>
      <c r="N227" s="20"/>
      <c r="O227" s="19"/>
    </row>
    <row r="228" spans="1:15" s="4" customFormat="1" ht="21" customHeight="1" x14ac:dyDescent="0.25">
      <c r="A228" s="51"/>
      <c r="B228" s="51"/>
      <c r="C228" s="53"/>
      <c r="D228" s="55"/>
      <c r="E228" s="3">
        <v>2022</v>
      </c>
      <c r="F228" s="12">
        <v>2034.7680399999999</v>
      </c>
      <c r="G228" s="12">
        <v>3479.0013220000001</v>
      </c>
      <c r="H228" s="12">
        <v>7673.6097209999998</v>
      </c>
      <c r="I228" s="12">
        <v>14400.580335000001</v>
      </c>
      <c r="J228" s="5"/>
      <c r="K228" s="27"/>
      <c r="L228" s="20"/>
      <c r="M228" s="20"/>
      <c r="N228" s="20"/>
      <c r="O228" s="19"/>
    </row>
    <row r="229" spans="1:15" s="4" customFormat="1" ht="21" customHeight="1" x14ac:dyDescent="0.25">
      <c r="A229" s="51"/>
      <c r="B229" s="51"/>
      <c r="C229" s="53"/>
      <c r="D229" s="56"/>
      <c r="E229" s="3">
        <v>2023</v>
      </c>
      <c r="F229" s="12">
        <v>9266.5756459999993</v>
      </c>
      <c r="G229" s="12">
        <v>20209.704570999998</v>
      </c>
      <c r="H229" s="12"/>
      <c r="I229" s="12"/>
      <c r="J229" s="5"/>
      <c r="K229" s="27"/>
      <c r="L229" s="20"/>
      <c r="M229" s="20"/>
      <c r="N229" s="20"/>
      <c r="O229" s="19"/>
    </row>
    <row r="230" spans="1:15" s="4" customFormat="1" ht="19.5" customHeight="1" x14ac:dyDescent="0.25">
      <c r="A230" s="51"/>
      <c r="B230" s="51"/>
      <c r="C230" s="53"/>
      <c r="D230" s="6" t="s">
        <v>44</v>
      </c>
      <c r="E230" s="2"/>
      <c r="F230" s="13">
        <v>132.04471801342345</v>
      </c>
      <c r="G230" s="13">
        <v>116.39059507702838</v>
      </c>
      <c r="H230" s="13">
        <v>104.1796436836744</v>
      </c>
      <c r="I230" s="13">
        <v>82.907653255302534</v>
      </c>
      <c r="J230" s="5"/>
      <c r="K230" s="27"/>
      <c r="L230" s="20"/>
      <c r="M230" s="20"/>
      <c r="N230" s="20"/>
      <c r="O230" s="19"/>
    </row>
    <row r="231" spans="1:15" s="4" customFormat="1" ht="20.25" customHeight="1" x14ac:dyDescent="0.25">
      <c r="A231" s="51"/>
      <c r="B231" s="51"/>
      <c r="C231" s="53"/>
      <c r="D231" s="6" t="s">
        <v>45</v>
      </c>
      <c r="E231" s="2"/>
      <c r="F231" s="13">
        <v>455.4118928465183</v>
      </c>
      <c r="G231" s="13">
        <v>580.90534324321243</v>
      </c>
      <c r="H231" s="13"/>
      <c r="I231" s="13"/>
      <c r="J231" s="5" t="e">
        <f>#REF!+#REF!+#REF!+#REF!+#REF!+#REF!+#REF!+#REF!+#REF!+#REF!+#REF!+#REF!+#REF!+#REF!+#REF!+#REF!+#REF!+#REF!+#REF!</f>
        <v>#REF!</v>
      </c>
      <c r="K231" s="27"/>
      <c r="L231" s="20"/>
      <c r="M231" s="20"/>
      <c r="N231" s="20"/>
      <c r="O231" s="19"/>
    </row>
    <row r="232" spans="1:15" s="4" customFormat="1" ht="18" customHeight="1" x14ac:dyDescent="0.25">
      <c r="A232" s="51"/>
      <c r="B232" s="51"/>
      <c r="C232" s="53"/>
      <c r="D232" s="55" t="s">
        <v>50</v>
      </c>
      <c r="E232" s="3">
        <v>2021</v>
      </c>
      <c r="F232" s="12">
        <v>18.223884000000002</v>
      </c>
      <c r="G232" s="12">
        <v>36.769326999999997</v>
      </c>
      <c r="H232" s="12">
        <v>62.075127000000002</v>
      </c>
      <c r="I232" s="12">
        <v>158.35747699999999</v>
      </c>
      <c r="J232" s="5"/>
      <c r="K232" s="27"/>
      <c r="L232" s="20"/>
      <c r="M232" s="20"/>
      <c r="N232" s="20"/>
      <c r="O232" s="19"/>
    </row>
    <row r="233" spans="1:15" s="4" customFormat="1" ht="18" customHeight="1" x14ac:dyDescent="0.25">
      <c r="A233" s="51"/>
      <c r="B233" s="51"/>
      <c r="C233" s="53"/>
      <c r="D233" s="55"/>
      <c r="E233" s="3">
        <v>2022</v>
      </c>
      <c r="F233" s="12">
        <v>67.093778999999998</v>
      </c>
      <c r="G233" s="12">
        <v>151.83390700000001</v>
      </c>
      <c r="H233" s="12">
        <v>155.76763600000001</v>
      </c>
      <c r="I233" s="12">
        <v>112.68490799999999</v>
      </c>
      <c r="J233" s="5"/>
      <c r="K233" s="27"/>
      <c r="L233" s="20"/>
      <c r="M233" s="20"/>
      <c r="N233" s="20"/>
      <c r="O233" s="19"/>
    </row>
    <row r="234" spans="1:15" s="4" customFormat="1" ht="18" customHeight="1" x14ac:dyDescent="0.25">
      <c r="A234" s="51"/>
      <c r="B234" s="51"/>
      <c r="C234" s="53"/>
      <c r="D234" s="56"/>
      <c r="E234" s="3">
        <v>2023</v>
      </c>
      <c r="F234" s="12">
        <v>742.88200600000005</v>
      </c>
      <c r="G234" s="12">
        <v>1854.6641870000001</v>
      </c>
      <c r="H234" s="12"/>
      <c r="I234" s="12"/>
      <c r="J234" s="5"/>
      <c r="K234" s="27"/>
      <c r="L234" s="20"/>
      <c r="M234" s="20"/>
      <c r="N234" s="20"/>
      <c r="O234" s="19"/>
    </row>
    <row r="235" spans="1:15" s="4" customFormat="1" x14ac:dyDescent="0.25">
      <c r="A235" s="51"/>
      <c r="B235" s="51"/>
      <c r="C235" s="53"/>
      <c r="D235" s="6" t="s">
        <v>44</v>
      </c>
      <c r="E235" s="7"/>
      <c r="F235" s="14">
        <v>368.16399292269415</v>
      </c>
      <c r="G235" s="14">
        <v>412.93632325661014</v>
      </c>
      <c r="H235" s="14">
        <v>250.93405930526731</v>
      </c>
      <c r="I235" s="14">
        <v>71.158564871553239</v>
      </c>
      <c r="J235" s="5"/>
      <c r="K235" s="27"/>
      <c r="L235" s="20"/>
      <c r="M235" s="20"/>
      <c r="N235" s="20"/>
      <c r="O235" s="19"/>
    </row>
    <row r="236" spans="1:15" s="4" customFormat="1" x14ac:dyDescent="0.25">
      <c r="A236" s="51"/>
      <c r="B236" s="51"/>
      <c r="C236" s="53"/>
      <c r="D236" s="6" t="s">
        <v>45</v>
      </c>
      <c r="E236" s="7"/>
      <c r="F236" s="14">
        <v>1107.2293393997081</v>
      </c>
      <c r="G236" s="14">
        <v>1221.5085705461033</v>
      </c>
      <c r="H236" s="14"/>
      <c r="I236" s="14"/>
      <c r="J236" s="5"/>
      <c r="K236" s="27"/>
      <c r="L236" s="20"/>
      <c r="M236" s="20"/>
      <c r="N236" s="20"/>
      <c r="O236" s="19"/>
    </row>
    <row r="237" spans="1:15" s="4" customFormat="1" ht="18" customHeight="1" x14ac:dyDescent="0.25">
      <c r="A237" s="51"/>
      <c r="B237" s="51"/>
      <c r="C237" s="53"/>
      <c r="D237" s="57" t="s">
        <v>5</v>
      </c>
      <c r="E237" s="9">
        <v>2021</v>
      </c>
      <c r="F237" s="15">
        <v>1.1826250346891329</v>
      </c>
      <c r="G237" s="15">
        <v>1.230124237967118</v>
      </c>
      <c r="H237" s="15">
        <v>0.84275391212313078</v>
      </c>
      <c r="I237" s="15">
        <v>0.91170261809456066</v>
      </c>
      <c r="J237" s="15" t="e">
        <f t="shared" ref="J237" si="17">J232/J227*100</f>
        <v>#DIV/0!</v>
      </c>
      <c r="K237" s="27"/>
      <c r="L237" s="20"/>
      <c r="M237" s="20"/>
      <c r="N237" s="20"/>
      <c r="O237" s="19"/>
    </row>
    <row r="238" spans="1:15" s="4" customFormat="1" ht="18" customHeight="1" x14ac:dyDescent="0.25">
      <c r="A238" s="51"/>
      <c r="B238" s="51"/>
      <c r="C238" s="53"/>
      <c r="D238" s="57"/>
      <c r="E238" s="9">
        <v>2022</v>
      </c>
      <c r="F238" s="15">
        <v>3.297367448330867</v>
      </c>
      <c r="G238" s="15">
        <v>4.3642957546424297</v>
      </c>
      <c r="H238" s="15">
        <v>2.0299134522533535</v>
      </c>
      <c r="I238" s="15">
        <v>0.78250254766555549</v>
      </c>
      <c r="K238" s="27"/>
      <c r="L238" s="20"/>
      <c r="M238" s="20"/>
      <c r="N238" s="20"/>
      <c r="O238" s="19"/>
    </row>
    <row r="239" spans="1:15" s="11" customFormat="1" ht="18" customHeight="1" thickBot="1" x14ac:dyDescent="0.3">
      <c r="A239" s="52"/>
      <c r="B239" s="52"/>
      <c r="C239" s="54"/>
      <c r="D239" s="58"/>
      <c r="E239" s="10">
        <v>2023</v>
      </c>
      <c r="F239" s="16">
        <v>8.0167910388847012</v>
      </c>
      <c r="G239" s="16">
        <v>9.1770969757833978</v>
      </c>
      <c r="H239" s="16"/>
      <c r="I239" s="16"/>
      <c r="K239" s="27"/>
      <c r="L239" s="20"/>
      <c r="M239" s="20"/>
      <c r="N239" s="20"/>
      <c r="O239" s="21"/>
    </row>
    <row r="240" spans="1:15" s="4" customFormat="1" ht="21" customHeight="1" x14ac:dyDescent="0.25">
      <c r="A240" s="49" t="s">
        <v>70</v>
      </c>
      <c r="B240" s="51" t="s">
        <v>42</v>
      </c>
      <c r="C240" s="53" t="s">
        <v>43</v>
      </c>
      <c r="D240" s="55" t="s">
        <v>51</v>
      </c>
      <c r="E240" s="3">
        <v>2021</v>
      </c>
      <c r="F240" s="12">
        <v>586.12171899999998</v>
      </c>
      <c r="G240" s="12">
        <v>1225.8411759999999</v>
      </c>
      <c r="H240" s="12">
        <v>1879.5024900000001</v>
      </c>
      <c r="I240" s="12">
        <v>7744.8118670000003</v>
      </c>
      <c r="J240" s="5"/>
      <c r="K240" s="27"/>
      <c r="L240" s="20"/>
      <c r="M240" s="20"/>
      <c r="N240" s="20"/>
      <c r="O240" s="19"/>
    </row>
    <row r="241" spans="1:15" s="4" customFormat="1" ht="21" customHeight="1" x14ac:dyDescent="0.25">
      <c r="A241" s="51"/>
      <c r="B241" s="51"/>
      <c r="C241" s="53"/>
      <c r="D241" s="55"/>
      <c r="E241" s="3">
        <v>2022</v>
      </c>
      <c r="F241" s="12">
        <v>608.79988800000001</v>
      </c>
      <c r="G241" s="12">
        <v>874.39525000000003</v>
      </c>
      <c r="H241" s="12">
        <v>1382.7506860000001</v>
      </c>
      <c r="I241" s="12">
        <v>4412.3874539999997</v>
      </c>
      <c r="J241" s="5"/>
      <c r="K241" s="27"/>
      <c r="L241" s="20"/>
      <c r="M241" s="20"/>
      <c r="N241" s="20"/>
      <c r="O241" s="19"/>
    </row>
    <row r="242" spans="1:15" s="4" customFormat="1" ht="21" customHeight="1" x14ac:dyDescent="0.25">
      <c r="A242" s="51"/>
      <c r="B242" s="51"/>
      <c r="C242" s="53"/>
      <c r="D242" s="56"/>
      <c r="E242" s="3">
        <v>2023</v>
      </c>
      <c r="F242" s="12">
        <v>473.02328799999998</v>
      </c>
      <c r="G242" s="12">
        <v>791.96257600000001</v>
      </c>
      <c r="H242" s="12"/>
      <c r="I242" s="12"/>
      <c r="J242" s="5"/>
      <c r="K242" s="27"/>
      <c r="L242" s="20"/>
      <c r="M242" s="20"/>
      <c r="N242" s="20"/>
      <c r="O242" s="19"/>
    </row>
    <row r="243" spans="1:15" s="4" customFormat="1" ht="19.5" customHeight="1" x14ac:dyDescent="0.25">
      <c r="A243" s="51"/>
      <c r="B243" s="51"/>
      <c r="C243" s="53"/>
      <c r="D243" s="6" t="s">
        <v>44</v>
      </c>
      <c r="E243" s="2"/>
      <c r="F243" s="13">
        <v>103.86919103402138</v>
      </c>
      <c r="G243" s="13">
        <v>71.330223451394332</v>
      </c>
      <c r="H243" s="13">
        <v>73.570037462413794</v>
      </c>
      <c r="I243" s="13">
        <v>56.97217091613053</v>
      </c>
      <c r="J243" s="5"/>
      <c r="K243" s="27"/>
      <c r="L243" s="20"/>
      <c r="M243" s="20"/>
      <c r="N243" s="20"/>
      <c r="O243" s="19"/>
    </row>
    <row r="244" spans="1:15" s="4" customFormat="1" ht="20.25" customHeight="1" x14ac:dyDescent="0.25">
      <c r="A244" s="51"/>
      <c r="B244" s="51"/>
      <c r="C244" s="53"/>
      <c r="D244" s="6" t="s">
        <v>45</v>
      </c>
      <c r="E244" s="2"/>
      <c r="F244" s="13">
        <v>77.697663439780399</v>
      </c>
      <c r="G244" s="13">
        <v>90.572607296299921</v>
      </c>
      <c r="H244" s="13"/>
      <c r="I244" s="13"/>
      <c r="J244" s="5" t="e">
        <f>#REF!+#REF!+#REF!+#REF!+#REF!+#REF!+#REF!+#REF!+#REF!+#REF!+#REF!+#REF!+#REF!+#REF!+#REF!+#REF!+#REF!+#REF!+#REF!</f>
        <v>#REF!</v>
      </c>
      <c r="K244" s="27"/>
      <c r="L244" s="20"/>
      <c r="M244" s="20"/>
      <c r="N244" s="20"/>
      <c r="O244" s="19"/>
    </row>
    <row r="245" spans="1:15" s="4" customFormat="1" ht="18" customHeight="1" x14ac:dyDescent="0.25">
      <c r="A245" s="51"/>
      <c r="B245" s="51"/>
      <c r="C245" s="53"/>
      <c r="D245" s="55" t="s">
        <v>50</v>
      </c>
      <c r="E245" s="3">
        <v>2021</v>
      </c>
      <c r="F245" s="12">
        <v>4.9246150000000002</v>
      </c>
      <c r="G245" s="12">
        <v>9.7478269999999991</v>
      </c>
      <c r="H245" s="12">
        <v>10.591163999999999</v>
      </c>
      <c r="I245" s="12">
        <v>45.445442</v>
      </c>
      <c r="J245" s="5"/>
      <c r="K245" s="27"/>
      <c r="L245" s="20"/>
      <c r="M245" s="20"/>
      <c r="N245" s="20"/>
      <c r="O245" s="19"/>
    </row>
    <row r="246" spans="1:15" s="4" customFormat="1" ht="18" customHeight="1" x14ac:dyDescent="0.25">
      <c r="A246" s="51"/>
      <c r="B246" s="51"/>
      <c r="C246" s="53"/>
      <c r="D246" s="55"/>
      <c r="E246" s="3">
        <v>2022</v>
      </c>
      <c r="F246" s="12">
        <v>1.5159389999999999</v>
      </c>
      <c r="G246" s="12">
        <v>2.8560080000000001</v>
      </c>
      <c r="H246" s="12">
        <v>6.245152</v>
      </c>
      <c r="I246" s="12">
        <v>28.680520000000001</v>
      </c>
      <c r="J246" s="5"/>
      <c r="K246" s="27"/>
      <c r="L246" s="20"/>
      <c r="M246" s="20"/>
      <c r="N246" s="20"/>
      <c r="O246" s="19"/>
    </row>
    <row r="247" spans="1:15" s="4" customFormat="1" ht="18" customHeight="1" x14ac:dyDescent="0.25">
      <c r="A247" s="51"/>
      <c r="B247" s="51"/>
      <c r="C247" s="53"/>
      <c r="D247" s="56"/>
      <c r="E247" s="3">
        <v>2023</v>
      </c>
      <c r="F247" s="12">
        <v>4.7570670000000002</v>
      </c>
      <c r="G247" s="12">
        <v>10.132562</v>
      </c>
      <c r="H247" s="12"/>
      <c r="I247" s="12"/>
      <c r="J247" s="5"/>
      <c r="K247" s="27"/>
      <c r="L247" s="20"/>
      <c r="M247" s="20"/>
      <c r="N247" s="20"/>
      <c r="O247" s="19"/>
    </row>
    <row r="248" spans="1:15" s="4" customFormat="1" x14ac:dyDescent="0.25">
      <c r="A248" s="51"/>
      <c r="B248" s="51"/>
      <c r="C248" s="53"/>
      <c r="D248" s="6" t="s">
        <v>44</v>
      </c>
      <c r="E248" s="7"/>
      <c r="F248" s="14">
        <v>30.782893688136028</v>
      </c>
      <c r="G248" s="14">
        <v>29.298919646399145</v>
      </c>
      <c r="H248" s="14">
        <v>58.965681203690181</v>
      </c>
      <c r="I248" s="14">
        <v>63.109783374975216</v>
      </c>
      <c r="J248" s="5"/>
      <c r="K248" s="27"/>
      <c r="L248" s="20"/>
      <c r="M248" s="20"/>
      <c r="N248" s="20"/>
      <c r="O248" s="19"/>
    </row>
    <row r="249" spans="1:15" s="4" customFormat="1" x14ac:dyDescent="0.25">
      <c r="A249" s="51"/>
      <c r="B249" s="51"/>
      <c r="C249" s="53"/>
      <c r="D249" s="6" t="s">
        <v>45</v>
      </c>
      <c r="E249" s="7"/>
      <c r="F249" s="14">
        <v>313.80332585941784</v>
      </c>
      <c r="G249" s="14">
        <v>354.78058884989116</v>
      </c>
      <c r="H249" s="14"/>
      <c r="I249" s="14"/>
      <c r="J249" s="5"/>
      <c r="K249" s="27"/>
      <c r="L249" s="20"/>
      <c r="M249" s="20"/>
      <c r="N249" s="20"/>
      <c r="O249" s="19"/>
    </row>
    <row r="250" spans="1:15" s="4" customFormat="1" ht="18" customHeight="1" x14ac:dyDescent="0.25">
      <c r="A250" s="51"/>
      <c r="B250" s="51"/>
      <c r="C250" s="53"/>
      <c r="D250" s="57" t="s">
        <v>5</v>
      </c>
      <c r="E250" s="9">
        <v>2021</v>
      </c>
      <c r="F250" s="15">
        <v>0.84020346633836318</v>
      </c>
      <c r="G250" s="15">
        <v>0.79519493967463195</v>
      </c>
      <c r="H250" s="15">
        <v>0.56350891027550587</v>
      </c>
      <c r="I250" s="15">
        <v>0.58678561571830112</v>
      </c>
      <c r="J250" s="15" t="e">
        <f t="shared" ref="J250" si="18">J245/J240*100</f>
        <v>#DIV/0!</v>
      </c>
      <c r="K250" s="27"/>
      <c r="L250" s="20"/>
      <c r="M250" s="20"/>
      <c r="N250" s="20"/>
      <c r="O250" s="19"/>
    </row>
    <row r="251" spans="1:15" s="4" customFormat="1" ht="18" customHeight="1" x14ac:dyDescent="0.25">
      <c r="A251" s="51"/>
      <c r="B251" s="51"/>
      <c r="C251" s="53"/>
      <c r="D251" s="57"/>
      <c r="E251" s="9">
        <v>2022</v>
      </c>
      <c r="F251" s="15">
        <v>0.24900448076297937</v>
      </c>
      <c r="G251" s="15">
        <v>0.3266266599687041</v>
      </c>
      <c r="H251" s="15">
        <v>0.45164700066545477</v>
      </c>
      <c r="I251" s="15">
        <v>0.65000003510571136</v>
      </c>
      <c r="K251" s="27"/>
      <c r="L251" s="20"/>
      <c r="M251" s="20"/>
      <c r="N251" s="20"/>
      <c r="O251" s="19"/>
    </row>
    <row r="252" spans="1:15" s="11" customFormat="1" ht="18" customHeight="1" thickBot="1" x14ac:dyDescent="0.3">
      <c r="A252" s="52"/>
      <c r="B252" s="52"/>
      <c r="C252" s="54"/>
      <c r="D252" s="58"/>
      <c r="E252" s="10">
        <v>2023</v>
      </c>
      <c r="F252" s="16">
        <v>1.005672896172503</v>
      </c>
      <c r="G252" s="16">
        <v>1.279424344920056</v>
      </c>
      <c r="H252" s="16"/>
      <c r="I252" s="16"/>
      <c r="K252" s="27"/>
      <c r="L252" s="20"/>
      <c r="M252" s="20"/>
      <c r="N252" s="20"/>
      <c r="O252" s="21"/>
    </row>
    <row r="253" spans="1:15" s="4" customFormat="1" ht="21" customHeight="1" x14ac:dyDescent="0.25">
      <c r="A253" s="49" t="s">
        <v>71</v>
      </c>
      <c r="B253" s="51" t="s">
        <v>76</v>
      </c>
      <c r="C253" s="53" t="s">
        <v>75</v>
      </c>
      <c r="D253" s="55" t="s">
        <v>51</v>
      </c>
      <c r="E253" s="3">
        <v>2021</v>
      </c>
      <c r="F253" s="12">
        <v>0</v>
      </c>
      <c r="G253" s="12">
        <v>0</v>
      </c>
      <c r="H253" s="12">
        <v>0</v>
      </c>
      <c r="I253" s="12">
        <v>0.296153</v>
      </c>
      <c r="J253" s="5"/>
      <c r="K253" s="28"/>
      <c r="L253" s="20"/>
      <c r="M253" s="20"/>
      <c r="N253" s="20"/>
      <c r="O253" s="19"/>
    </row>
    <row r="254" spans="1:15" s="4" customFormat="1" ht="21" customHeight="1" x14ac:dyDescent="0.25">
      <c r="A254" s="49"/>
      <c r="B254" s="51"/>
      <c r="C254" s="53"/>
      <c r="D254" s="55"/>
      <c r="E254" s="3">
        <v>2022</v>
      </c>
      <c r="F254" s="12">
        <v>0</v>
      </c>
      <c r="G254" s="12">
        <v>0</v>
      </c>
      <c r="H254" s="12">
        <v>0</v>
      </c>
      <c r="I254" s="12">
        <v>0.30212499999999998</v>
      </c>
      <c r="J254" s="5"/>
      <c r="K254" s="28"/>
      <c r="L254" s="20"/>
      <c r="M254" s="20"/>
      <c r="N254" s="20"/>
      <c r="O254" s="19"/>
    </row>
    <row r="255" spans="1:15" s="4" customFormat="1" ht="21" customHeight="1" x14ac:dyDescent="0.25">
      <c r="A255" s="49"/>
      <c r="B255" s="51"/>
      <c r="C255" s="53"/>
      <c r="D255" s="56"/>
      <c r="E255" s="3">
        <v>2023</v>
      </c>
      <c r="F255" s="12">
        <v>0</v>
      </c>
      <c r="G255" s="12">
        <v>0</v>
      </c>
      <c r="H255" s="12"/>
      <c r="I255" s="12"/>
      <c r="J255" s="5"/>
      <c r="K255" s="28"/>
      <c r="L255" s="20"/>
      <c r="M255" s="20"/>
      <c r="N255" s="20"/>
      <c r="O255" s="19"/>
    </row>
    <row r="256" spans="1:15" s="4" customFormat="1" ht="19.5" customHeight="1" x14ac:dyDescent="0.25">
      <c r="A256" s="49"/>
      <c r="B256" s="51"/>
      <c r="C256" s="53"/>
      <c r="D256" s="6" t="s">
        <v>44</v>
      </c>
      <c r="E256" s="2"/>
      <c r="F256" s="13">
        <v>0</v>
      </c>
      <c r="G256" s="13">
        <v>0</v>
      </c>
      <c r="H256" s="13">
        <v>0</v>
      </c>
      <c r="I256" s="13">
        <v>102.01652524202017</v>
      </c>
      <c r="J256" s="5"/>
      <c r="K256" s="28"/>
      <c r="L256" s="20"/>
      <c r="M256" s="20"/>
      <c r="N256" s="20"/>
      <c r="O256" s="19"/>
    </row>
    <row r="257" spans="1:15" s="4" customFormat="1" ht="20.25" customHeight="1" x14ac:dyDescent="0.25">
      <c r="A257" s="49"/>
      <c r="B257" s="51"/>
      <c r="C257" s="53"/>
      <c r="D257" s="6" t="s">
        <v>45</v>
      </c>
      <c r="E257" s="2"/>
      <c r="F257" s="13">
        <v>0</v>
      </c>
      <c r="G257" s="13">
        <v>0</v>
      </c>
      <c r="H257" s="13"/>
      <c r="I257" s="13"/>
      <c r="J257" s="5" t="e">
        <f>#REF!+#REF!+#REF!+#REF!+#REF!+#REF!+#REF!+#REF!+#REF!+#REF!+#REF!+#REF!+#REF!+#REF!+#REF!+#REF!+#REF!+#REF!+#REF!</f>
        <v>#REF!</v>
      </c>
      <c r="K257" s="28"/>
      <c r="L257" s="20"/>
      <c r="M257" s="20"/>
      <c r="N257" s="20"/>
      <c r="O257" s="19"/>
    </row>
    <row r="258" spans="1:15" s="4" customFormat="1" ht="18" customHeight="1" x14ac:dyDescent="0.25">
      <c r="A258" s="49"/>
      <c r="B258" s="51"/>
      <c r="C258" s="53"/>
      <c r="D258" s="55" t="s">
        <v>50</v>
      </c>
      <c r="E258" s="3">
        <v>2021</v>
      </c>
      <c r="F258" s="12">
        <v>0</v>
      </c>
      <c r="G258" s="12">
        <v>0</v>
      </c>
      <c r="H258" s="12">
        <v>0</v>
      </c>
      <c r="I258" s="12">
        <v>1.4970000000000001E-3</v>
      </c>
      <c r="J258" s="5"/>
      <c r="K258" s="28"/>
      <c r="L258" s="20"/>
      <c r="M258" s="20"/>
      <c r="N258" s="20"/>
      <c r="O258" s="19"/>
    </row>
    <row r="259" spans="1:15" s="4" customFormat="1" ht="18" customHeight="1" x14ac:dyDescent="0.25">
      <c r="A259" s="49"/>
      <c r="B259" s="51"/>
      <c r="C259" s="53"/>
      <c r="D259" s="55"/>
      <c r="E259" s="3">
        <v>2022</v>
      </c>
      <c r="F259" s="12">
        <v>0</v>
      </c>
      <c r="G259" s="12">
        <v>0</v>
      </c>
      <c r="H259" s="12">
        <v>0</v>
      </c>
      <c r="I259" s="12">
        <v>1.4970000000000001E-3</v>
      </c>
      <c r="J259" s="5"/>
      <c r="K259" s="28"/>
      <c r="L259" s="20"/>
      <c r="M259" s="20"/>
      <c r="N259" s="20"/>
      <c r="O259" s="19"/>
    </row>
    <row r="260" spans="1:15" s="4" customFormat="1" ht="18" customHeight="1" x14ac:dyDescent="0.25">
      <c r="A260" s="49"/>
      <c r="B260" s="51"/>
      <c r="C260" s="53"/>
      <c r="D260" s="56"/>
      <c r="E260" s="3">
        <v>2023</v>
      </c>
      <c r="F260" s="12">
        <v>0</v>
      </c>
      <c r="G260" s="12">
        <v>0</v>
      </c>
      <c r="H260" s="12"/>
      <c r="I260" s="12"/>
      <c r="J260" s="5"/>
      <c r="K260" s="28"/>
      <c r="L260" s="20"/>
      <c r="M260" s="20"/>
      <c r="N260" s="20"/>
      <c r="O260" s="19"/>
    </row>
    <row r="261" spans="1:15" s="4" customFormat="1" x14ac:dyDescent="0.25">
      <c r="A261" s="49"/>
      <c r="B261" s="51"/>
      <c r="C261" s="53"/>
      <c r="D261" s="6" t="s">
        <v>44</v>
      </c>
      <c r="E261" s="7"/>
      <c r="F261" s="13">
        <v>0</v>
      </c>
      <c r="G261" s="13">
        <v>0</v>
      </c>
      <c r="H261" s="13">
        <v>0</v>
      </c>
      <c r="I261" s="14">
        <v>100</v>
      </c>
      <c r="J261" s="5"/>
      <c r="K261" s="28"/>
      <c r="L261" s="20"/>
      <c r="M261" s="20"/>
      <c r="N261" s="20"/>
      <c r="O261" s="19"/>
    </row>
    <row r="262" spans="1:15" s="4" customFormat="1" x14ac:dyDescent="0.25">
      <c r="A262" s="49"/>
      <c r="B262" s="51"/>
      <c r="C262" s="53"/>
      <c r="D262" s="6" t="s">
        <v>45</v>
      </c>
      <c r="E262" s="7"/>
      <c r="F262" s="13">
        <v>0</v>
      </c>
      <c r="G262" s="13">
        <v>0</v>
      </c>
      <c r="H262" s="13"/>
      <c r="I262" s="14"/>
      <c r="J262" s="5"/>
      <c r="K262" s="28"/>
      <c r="L262" s="20"/>
      <c r="M262" s="20"/>
      <c r="N262" s="20"/>
      <c r="O262" s="19"/>
    </row>
    <row r="263" spans="1:15" s="4" customFormat="1" ht="18" customHeight="1" x14ac:dyDescent="0.25">
      <c r="A263" s="49"/>
      <c r="B263" s="51"/>
      <c r="C263" s="53"/>
      <c r="D263" s="57" t="s">
        <v>5</v>
      </c>
      <c r="E263" s="9">
        <v>2021</v>
      </c>
      <c r="F263" s="15">
        <v>0</v>
      </c>
      <c r="G263" s="15">
        <v>0</v>
      </c>
      <c r="H263" s="15">
        <v>0</v>
      </c>
      <c r="I263" s="15">
        <v>0.50548196371470155</v>
      </c>
      <c r="J263" s="15" t="e">
        <f t="shared" ref="J263" si="19">J258/J253*100</f>
        <v>#DIV/0!</v>
      </c>
      <c r="K263" s="28"/>
      <c r="L263" s="20"/>
      <c r="M263" s="20"/>
      <c r="N263" s="20"/>
      <c r="O263" s="19"/>
    </row>
    <row r="264" spans="1:15" s="4" customFormat="1" ht="18" customHeight="1" x14ac:dyDescent="0.25">
      <c r="A264" s="49"/>
      <c r="B264" s="51"/>
      <c r="C264" s="53"/>
      <c r="D264" s="57"/>
      <c r="E264" s="9">
        <v>2022</v>
      </c>
      <c r="F264" s="15">
        <v>0</v>
      </c>
      <c r="G264" s="15">
        <v>0</v>
      </c>
      <c r="H264" s="15">
        <v>0</v>
      </c>
      <c r="I264" s="15">
        <v>0.49549027720314448</v>
      </c>
      <c r="K264" s="28"/>
      <c r="L264" s="20"/>
      <c r="M264" s="20"/>
      <c r="N264" s="20"/>
      <c r="O264" s="19"/>
    </row>
    <row r="265" spans="1:15" s="11" customFormat="1" ht="18" customHeight="1" thickBot="1" x14ac:dyDescent="0.3">
      <c r="A265" s="50"/>
      <c r="B265" s="52"/>
      <c r="C265" s="54"/>
      <c r="D265" s="58"/>
      <c r="E265" s="10">
        <v>2023</v>
      </c>
      <c r="F265" s="16">
        <v>0</v>
      </c>
      <c r="G265" s="16">
        <v>0</v>
      </c>
      <c r="H265" s="16"/>
      <c r="I265" s="16"/>
      <c r="K265" s="28"/>
      <c r="L265" s="20"/>
      <c r="M265" s="20"/>
      <c r="N265" s="20"/>
      <c r="O265" s="21"/>
    </row>
    <row r="266" spans="1:15" s="4" customFormat="1" ht="21" customHeight="1" x14ac:dyDescent="0.25">
      <c r="A266" s="73" t="s">
        <v>72</v>
      </c>
      <c r="B266" s="75" t="s">
        <v>73</v>
      </c>
      <c r="C266" s="76" t="s">
        <v>74</v>
      </c>
      <c r="D266" s="77" t="s">
        <v>51</v>
      </c>
      <c r="E266" s="36">
        <v>2021</v>
      </c>
      <c r="F266" s="37">
        <v>25.614757999999998</v>
      </c>
      <c r="G266" s="37">
        <v>76.704215000000005</v>
      </c>
      <c r="H266" s="37">
        <v>100.837841</v>
      </c>
      <c r="I266" s="38">
        <v>202.568344</v>
      </c>
      <c r="J266" s="5"/>
      <c r="K266" s="27"/>
      <c r="L266" s="20"/>
      <c r="M266" s="20"/>
      <c r="N266" s="20"/>
      <c r="O266" s="19"/>
    </row>
    <row r="267" spans="1:15" s="4" customFormat="1" ht="21" customHeight="1" x14ac:dyDescent="0.25">
      <c r="A267" s="51"/>
      <c r="B267" s="51"/>
      <c r="C267" s="53"/>
      <c r="D267" s="55"/>
      <c r="E267" s="3">
        <v>2022</v>
      </c>
      <c r="F267" s="12">
        <v>19.648586000000002</v>
      </c>
      <c r="G267" s="12">
        <v>36.468285000000002</v>
      </c>
      <c r="H267" s="12">
        <v>61.597613000000003</v>
      </c>
      <c r="I267" s="39">
        <v>148.94604799999999</v>
      </c>
      <c r="J267" s="5"/>
      <c r="K267" s="27"/>
      <c r="L267" s="20"/>
      <c r="M267" s="20"/>
      <c r="N267" s="20"/>
      <c r="O267" s="19"/>
    </row>
    <row r="268" spans="1:15" s="4" customFormat="1" ht="21" customHeight="1" x14ac:dyDescent="0.25">
      <c r="A268" s="51"/>
      <c r="B268" s="51"/>
      <c r="C268" s="53"/>
      <c r="D268" s="56"/>
      <c r="E268" s="3">
        <v>2023</v>
      </c>
      <c r="F268" s="12">
        <v>15.5755</v>
      </c>
      <c r="G268" s="12">
        <v>35.918199999999999</v>
      </c>
      <c r="H268" s="12"/>
      <c r="I268" s="39"/>
      <c r="J268" s="5"/>
      <c r="K268" s="27"/>
      <c r="L268" s="20"/>
      <c r="M268" s="20"/>
      <c r="N268" s="20"/>
      <c r="O268" s="19"/>
    </row>
    <row r="269" spans="1:15" s="4" customFormat="1" ht="19.5" customHeight="1" x14ac:dyDescent="0.25">
      <c r="A269" s="51"/>
      <c r="B269" s="51"/>
      <c r="C269" s="53"/>
      <c r="D269" s="6" t="s">
        <v>44</v>
      </c>
      <c r="E269" s="2"/>
      <c r="F269" s="13">
        <v>76.708068059827085</v>
      </c>
      <c r="G269" s="13">
        <v>47.544043049003236</v>
      </c>
      <c r="H269" s="13">
        <v>61.085811030008074</v>
      </c>
      <c r="I269" s="40">
        <v>73.52878789392679</v>
      </c>
      <c r="J269" s="5"/>
      <c r="K269" s="27"/>
      <c r="L269" s="20"/>
      <c r="M269" s="20"/>
      <c r="N269" s="20"/>
      <c r="O269" s="19"/>
    </row>
    <row r="270" spans="1:15" s="4" customFormat="1" ht="20.25" customHeight="1" x14ac:dyDescent="0.25">
      <c r="A270" s="51"/>
      <c r="B270" s="51"/>
      <c r="C270" s="53"/>
      <c r="D270" s="6" t="s">
        <v>45</v>
      </c>
      <c r="E270" s="2"/>
      <c r="F270" s="13">
        <v>79.270335280106153</v>
      </c>
      <c r="G270" s="13">
        <v>98.491607159481163</v>
      </c>
      <c r="H270" s="13"/>
      <c r="I270" s="40"/>
      <c r="J270" s="5" t="e">
        <f>#REF!+#REF!+#REF!+#REF!+#REF!+#REF!+#REF!+#REF!+#REF!+#REF!+#REF!+#REF!+#REF!+#REF!+#REF!+#REF!+#REF!+#REF!+#REF!</f>
        <v>#REF!</v>
      </c>
      <c r="K270" s="27"/>
      <c r="L270" s="20"/>
      <c r="M270" s="20"/>
      <c r="N270" s="20"/>
      <c r="O270" s="19"/>
    </row>
    <row r="271" spans="1:15" s="4" customFormat="1" ht="18" customHeight="1" x14ac:dyDescent="0.25">
      <c r="A271" s="51"/>
      <c r="B271" s="51"/>
      <c r="C271" s="53"/>
      <c r="D271" s="55" t="s">
        <v>50</v>
      </c>
      <c r="E271" s="3">
        <v>2021</v>
      </c>
      <c r="F271" s="12">
        <v>0.109027</v>
      </c>
      <c r="G271" s="12">
        <v>0.229323</v>
      </c>
      <c r="H271" s="12">
        <v>0.196828</v>
      </c>
      <c r="I271" s="39">
        <v>4.3561459999999999</v>
      </c>
      <c r="J271" s="5"/>
      <c r="K271" s="27"/>
      <c r="L271" s="20"/>
      <c r="M271" s="20"/>
      <c r="N271" s="20"/>
      <c r="O271" s="19"/>
    </row>
    <row r="272" spans="1:15" s="4" customFormat="1" ht="18" customHeight="1" x14ac:dyDescent="0.25">
      <c r="A272" s="51"/>
      <c r="B272" s="51"/>
      <c r="C272" s="53"/>
      <c r="D272" s="55"/>
      <c r="E272" s="3">
        <v>2022</v>
      </c>
      <c r="F272" s="12">
        <v>6.2909000000000007E-2</v>
      </c>
      <c r="G272" s="12">
        <v>4.3313999999999998E-2</v>
      </c>
      <c r="H272" s="12">
        <v>0.115244</v>
      </c>
      <c r="I272" s="39">
        <v>1.4960850000000001</v>
      </c>
      <c r="J272" s="5"/>
      <c r="K272" s="27"/>
      <c r="L272" s="20"/>
      <c r="M272" s="20"/>
      <c r="N272" s="20"/>
      <c r="O272" s="19"/>
    </row>
    <row r="273" spans="1:15" s="4" customFormat="1" ht="18" customHeight="1" x14ac:dyDescent="0.25">
      <c r="A273" s="51"/>
      <c r="B273" s="51"/>
      <c r="C273" s="53"/>
      <c r="D273" s="56"/>
      <c r="E273" s="3">
        <v>2023</v>
      </c>
      <c r="F273" s="12">
        <v>1.6650000000000002E-2</v>
      </c>
      <c r="G273" s="12">
        <v>0.11169</v>
      </c>
      <c r="H273" s="12"/>
      <c r="I273" s="39"/>
      <c r="J273" s="5"/>
      <c r="K273" s="27"/>
      <c r="L273" s="20"/>
      <c r="M273" s="20"/>
      <c r="N273" s="20"/>
      <c r="O273" s="19"/>
    </row>
    <row r="274" spans="1:15" s="4" customFormat="1" x14ac:dyDescent="0.25">
      <c r="A274" s="51"/>
      <c r="B274" s="51"/>
      <c r="C274" s="53"/>
      <c r="D274" s="6" t="s">
        <v>44</v>
      </c>
      <c r="E274" s="7"/>
      <c r="F274" s="14">
        <v>57.700386142882046</v>
      </c>
      <c r="G274" s="14">
        <v>18.887769652411663</v>
      </c>
      <c r="H274" s="14">
        <v>58.550612717702762</v>
      </c>
      <c r="I274" s="41">
        <v>34.344234559631388</v>
      </c>
      <c r="J274" s="5"/>
      <c r="K274" s="27"/>
      <c r="L274" s="20"/>
      <c r="M274" s="20"/>
      <c r="N274" s="20"/>
      <c r="O274" s="19"/>
    </row>
    <row r="275" spans="1:15" s="4" customFormat="1" x14ac:dyDescent="0.25">
      <c r="A275" s="51"/>
      <c r="B275" s="51"/>
      <c r="C275" s="53"/>
      <c r="D275" s="6" t="s">
        <v>45</v>
      </c>
      <c r="E275" s="7"/>
      <c r="F275" s="14">
        <v>26.466801252602966</v>
      </c>
      <c r="G275" s="14">
        <v>257.86119961213461</v>
      </c>
      <c r="H275" s="14"/>
      <c r="I275" s="41"/>
      <c r="J275" s="5"/>
      <c r="K275" s="27"/>
      <c r="L275" s="20"/>
      <c r="M275" s="20"/>
      <c r="N275" s="20"/>
      <c r="O275" s="19"/>
    </row>
    <row r="276" spans="1:15" s="4" customFormat="1" ht="18" customHeight="1" x14ac:dyDescent="0.25">
      <c r="A276" s="51"/>
      <c r="B276" s="51"/>
      <c r="C276" s="53"/>
      <c r="D276" s="57" t="s">
        <v>5</v>
      </c>
      <c r="E276" s="9">
        <v>2021</v>
      </c>
      <c r="F276" s="15">
        <v>0.42564134316631058</v>
      </c>
      <c r="G276" s="15">
        <v>0.29897053245379018</v>
      </c>
      <c r="H276" s="15">
        <v>0.19519259639840961</v>
      </c>
      <c r="I276" s="42">
        <v>2.1504574278397617</v>
      </c>
      <c r="J276" s="15" t="e">
        <f t="shared" ref="J276" si="20">J271/J266*100</f>
        <v>#DIV/0!</v>
      </c>
      <c r="K276" s="27"/>
      <c r="L276" s="20"/>
      <c r="M276" s="20"/>
      <c r="N276" s="20"/>
      <c r="O276" s="19"/>
    </row>
    <row r="277" spans="1:15" s="4" customFormat="1" ht="18" customHeight="1" x14ac:dyDescent="0.25">
      <c r="A277" s="51"/>
      <c r="B277" s="51"/>
      <c r="C277" s="53"/>
      <c r="D277" s="57"/>
      <c r="E277" s="9">
        <v>2022</v>
      </c>
      <c r="F277" s="15">
        <v>0.32017062194704493</v>
      </c>
      <c r="G277" s="15">
        <v>0.11877169436402067</v>
      </c>
      <c r="H277" s="15">
        <v>0.18709166538644931</v>
      </c>
      <c r="I277" s="15">
        <v>1.0044475970251996</v>
      </c>
      <c r="K277" s="27"/>
      <c r="L277" s="20"/>
      <c r="M277" s="20"/>
      <c r="N277" s="20"/>
      <c r="O277" s="19"/>
    </row>
    <row r="278" spans="1:15" s="11" customFormat="1" ht="18" customHeight="1" thickBot="1" x14ac:dyDescent="0.3">
      <c r="A278" s="52"/>
      <c r="B278" s="52"/>
      <c r="C278" s="54"/>
      <c r="D278" s="58"/>
      <c r="E278" s="10">
        <v>2023</v>
      </c>
      <c r="F278" s="16">
        <v>0.10689865493884627</v>
      </c>
      <c r="G278" s="16">
        <v>0.31095656241125669</v>
      </c>
      <c r="H278" s="16"/>
      <c r="I278" s="43"/>
      <c r="K278" s="27"/>
      <c r="L278" s="20"/>
      <c r="M278" s="20"/>
      <c r="N278" s="20"/>
      <c r="O278" s="21"/>
    </row>
    <row r="279" spans="1:15" x14ac:dyDescent="0.25">
      <c r="F279" s="17"/>
      <c r="M279" s="20"/>
    </row>
  </sheetData>
  <mergeCells count="139">
    <mergeCell ref="B266:B278"/>
    <mergeCell ref="C266:C278"/>
    <mergeCell ref="D266:D268"/>
    <mergeCell ref="D271:D273"/>
    <mergeCell ref="D276:D278"/>
    <mergeCell ref="B227:B239"/>
    <mergeCell ref="C227:C239"/>
    <mergeCell ref="D227:D229"/>
    <mergeCell ref="D232:D234"/>
    <mergeCell ref="D237:D239"/>
    <mergeCell ref="A240:A252"/>
    <mergeCell ref="B240:B252"/>
    <mergeCell ref="C240:C252"/>
    <mergeCell ref="D240:D242"/>
    <mergeCell ref="D245:D247"/>
    <mergeCell ref="D250:D252"/>
    <mergeCell ref="B201:B213"/>
    <mergeCell ref="C201:C213"/>
    <mergeCell ref="D201:D203"/>
    <mergeCell ref="D206:D208"/>
    <mergeCell ref="D211:D213"/>
    <mergeCell ref="A214:A226"/>
    <mergeCell ref="B214:B226"/>
    <mergeCell ref="C214:C226"/>
    <mergeCell ref="D214:D216"/>
    <mergeCell ref="D219:D221"/>
    <mergeCell ref="D224:D226"/>
    <mergeCell ref="A201:A213"/>
    <mergeCell ref="A227:A239"/>
    <mergeCell ref="B175:B187"/>
    <mergeCell ref="C175:C187"/>
    <mergeCell ref="D175:D177"/>
    <mergeCell ref="D180:D182"/>
    <mergeCell ref="D185:D187"/>
    <mergeCell ref="A188:A200"/>
    <mergeCell ref="B188:B200"/>
    <mergeCell ref="C188:C200"/>
    <mergeCell ref="D188:D190"/>
    <mergeCell ref="D193:D195"/>
    <mergeCell ref="D198:D200"/>
    <mergeCell ref="A175:A187"/>
    <mergeCell ref="B149:B161"/>
    <mergeCell ref="C149:C161"/>
    <mergeCell ref="D149:D151"/>
    <mergeCell ref="D154:D156"/>
    <mergeCell ref="D159:D161"/>
    <mergeCell ref="A162:A174"/>
    <mergeCell ref="B162:B174"/>
    <mergeCell ref="C162:C174"/>
    <mergeCell ref="D162:D164"/>
    <mergeCell ref="D167:D169"/>
    <mergeCell ref="D172:D174"/>
    <mergeCell ref="A149:A161"/>
    <mergeCell ref="D115:D117"/>
    <mergeCell ref="D120:D122"/>
    <mergeCell ref="B123:B135"/>
    <mergeCell ref="C123:C135"/>
    <mergeCell ref="D123:D125"/>
    <mergeCell ref="D128:D130"/>
    <mergeCell ref="D133:D135"/>
    <mergeCell ref="A136:A148"/>
    <mergeCell ref="B136:B148"/>
    <mergeCell ref="C136:C148"/>
    <mergeCell ref="D136:D138"/>
    <mergeCell ref="D141:D143"/>
    <mergeCell ref="D146:D148"/>
    <mergeCell ref="A123:A135"/>
    <mergeCell ref="B2:I2"/>
    <mergeCell ref="A4:A5"/>
    <mergeCell ref="A6:A18"/>
    <mergeCell ref="D58:D60"/>
    <mergeCell ref="D63:D65"/>
    <mergeCell ref="D68:D70"/>
    <mergeCell ref="A71:A83"/>
    <mergeCell ref="B71:B83"/>
    <mergeCell ref="C71:C83"/>
    <mergeCell ref="D71:D73"/>
    <mergeCell ref="D76:D78"/>
    <mergeCell ref="D81:D83"/>
    <mergeCell ref="C58:C70"/>
    <mergeCell ref="A19:A31"/>
    <mergeCell ref="B19:B31"/>
    <mergeCell ref="C19:C31"/>
    <mergeCell ref="D19:D21"/>
    <mergeCell ref="D24:D26"/>
    <mergeCell ref="D29:D31"/>
    <mergeCell ref="A32:A44"/>
    <mergeCell ref="B32:B44"/>
    <mergeCell ref="C32:C44"/>
    <mergeCell ref="D32:D34"/>
    <mergeCell ref="D37:D39"/>
    <mergeCell ref="B58:B70"/>
    <mergeCell ref="K6:K15"/>
    <mergeCell ref="K18:K44"/>
    <mergeCell ref="D11:D13"/>
    <mergeCell ref="E4:E5"/>
    <mergeCell ref="F4:F5"/>
    <mergeCell ref="H4:H5"/>
    <mergeCell ref="I4:I5"/>
    <mergeCell ref="A266:A278"/>
    <mergeCell ref="A84:A96"/>
    <mergeCell ref="B84:B96"/>
    <mergeCell ref="C84:C96"/>
    <mergeCell ref="D84:D86"/>
    <mergeCell ref="D42:D44"/>
    <mergeCell ref="A97:A109"/>
    <mergeCell ref="B97:B109"/>
    <mergeCell ref="C97:C109"/>
    <mergeCell ref="D97:D99"/>
    <mergeCell ref="D102:D104"/>
    <mergeCell ref="D107:D109"/>
    <mergeCell ref="A110:A122"/>
    <mergeCell ref="B110:B122"/>
    <mergeCell ref="C110:C122"/>
    <mergeCell ref="D110:D112"/>
    <mergeCell ref="H1:I1"/>
    <mergeCell ref="A253:A265"/>
    <mergeCell ref="B253:B265"/>
    <mergeCell ref="C253:C265"/>
    <mergeCell ref="D253:D255"/>
    <mergeCell ref="D258:D260"/>
    <mergeCell ref="D263:D265"/>
    <mergeCell ref="G4:G5"/>
    <mergeCell ref="B4:B5"/>
    <mergeCell ref="C4:C5"/>
    <mergeCell ref="D89:D91"/>
    <mergeCell ref="D94:D96"/>
    <mergeCell ref="D4:D5"/>
    <mergeCell ref="D16:D18"/>
    <mergeCell ref="C6:C18"/>
    <mergeCell ref="D6:D8"/>
    <mergeCell ref="B6:B18"/>
    <mergeCell ref="A45:A57"/>
    <mergeCell ref="B45:B57"/>
    <mergeCell ref="C45:C57"/>
    <mergeCell ref="D45:D47"/>
    <mergeCell ref="D50:D52"/>
    <mergeCell ref="D55:D57"/>
    <mergeCell ref="A58:A70"/>
  </mergeCells>
  <printOptions horizontalCentered="1" verticalCentered="1"/>
  <pageMargins left="0" right="0" top="0" bottom="0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пнп по галузі</vt:lpstr>
      <vt:lpstr>'пнп по галузі'!Заголовки_для_печати</vt:lpstr>
      <vt:lpstr>'пнп по галузі'!Область_печати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НІКОЛЕНКО ВЕРОНІКА ЮРІЇВНА</dc:creator>
  <cp:lastModifiedBy>d</cp:lastModifiedBy>
  <cp:lastPrinted>2023-10-27T09:35:13Z</cp:lastPrinted>
  <dcterms:created xsi:type="dcterms:W3CDTF">2020-02-11T14:24:53Z</dcterms:created>
  <dcterms:modified xsi:type="dcterms:W3CDTF">2023-11-08T09:06:26Z</dcterms:modified>
</cp:coreProperties>
</file>